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mc:AlternateContent xmlns:mc="http://schemas.openxmlformats.org/markup-compatibility/2006">
    <mc:Choice Requires="x15">
      <x15ac:absPath xmlns:x15ac="http://schemas.microsoft.com/office/spreadsheetml/2010/11/ac" url="C:\Users\piotr.kobiela\Desktop\www\WGR\PO 2020-21\5\"/>
    </mc:Choice>
  </mc:AlternateContent>
  <bookViews>
    <workbookView xWindow="-120" yWindow="-120" windowWidth="29040" windowHeight="15840" tabRatio="604" activeTab="2"/>
  </bookViews>
  <sheets>
    <sheet name="Podsumowanie" sheetId="19" r:id="rId1"/>
    <sheet name="Opolska JR" sheetId="28" r:id="rId2"/>
    <sheet name="Opolski ODR" sheetId="66"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6" i="66" l="1"/>
  <c r="O56" i="66"/>
  <c r="Q31" i="28" l="1"/>
  <c r="P31" i="28"/>
</calcChain>
</file>

<file path=xl/sharedStrings.xml><?xml version="1.0" encoding="utf-8"?>
<sst xmlns="http://schemas.openxmlformats.org/spreadsheetml/2006/main" count="644" uniqueCount="379">
  <si>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</si>
  <si>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</si>
  <si>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</si>
  <si>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</si>
  <si>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</si>
  <si>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</si>
  <si>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</si>
  <si>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</si>
  <si>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</si>
  <si>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</si>
  <si>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</si>
  <si>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</si>
  <si>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</si>
  <si>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</si>
  <si>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</si>
  <si>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</si>
  <si>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</si>
  <si>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</si>
  <si>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</si>
  <si>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</si>
  <si>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</si>
  <si>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</si>
  <si>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</si>
  <si>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</si>
  <si>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</si>
  <si>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</si>
  <si>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</si>
  <si>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</si>
  <si>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</si>
  <si>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</si>
  <si>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</si>
  <si>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</si>
  <si>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</si>
  <si>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</si>
  <si>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I-IV</t>
  </si>
  <si>
    <t>Operacje własne</t>
  </si>
  <si>
    <t>Liczba</t>
  </si>
  <si>
    <t>Kwota</t>
  </si>
  <si>
    <t>III-IV</t>
  </si>
  <si>
    <t>II-III</t>
  </si>
  <si>
    <t>I</t>
  </si>
  <si>
    <t>seminarium</t>
  </si>
  <si>
    <t>III</t>
  </si>
  <si>
    <t>II-IV</t>
  </si>
  <si>
    <t>40</t>
  </si>
  <si>
    <t>II</t>
  </si>
  <si>
    <t>liczba konferencji</t>
  </si>
  <si>
    <t>liczba uczestników konferencji</t>
  </si>
  <si>
    <t>IV</t>
  </si>
  <si>
    <t>publikacja</t>
  </si>
  <si>
    <t>konkurs</t>
  </si>
  <si>
    <t>liczba konkursów</t>
  </si>
  <si>
    <t xml:space="preserve">Liczba </t>
  </si>
  <si>
    <t>Dolnośląska JR</t>
  </si>
  <si>
    <t>Kujawsko-pomorska JR</t>
  </si>
  <si>
    <t>Lubelska JR</t>
  </si>
  <si>
    <t>Lubuska JR</t>
  </si>
  <si>
    <t>Łódzka JR</t>
  </si>
  <si>
    <t>Małopolska JR</t>
  </si>
  <si>
    <t>Mazowiecka JR</t>
  </si>
  <si>
    <t>Opolska JR</t>
  </si>
  <si>
    <t>Podkarpacka JR</t>
  </si>
  <si>
    <t>Podlaska JR</t>
  </si>
  <si>
    <t>Pomorska JR</t>
  </si>
  <si>
    <t>Śląska JR</t>
  </si>
  <si>
    <t>Świętokrzyska JR</t>
  </si>
  <si>
    <t>Warmińsko-mazurska JR</t>
  </si>
  <si>
    <t>Wielkopolska JR</t>
  </si>
  <si>
    <t>Zachodniopomorska JR</t>
  </si>
  <si>
    <t>RAZEM</t>
  </si>
  <si>
    <t>I-II</t>
  </si>
  <si>
    <t>2</t>
  </si>
  <si>
    <t>konferencja</t>
  </si>
  <si>
    <t>liczba imprez plenerowych</t>
  </si>
  <si>
    <t>liczba filmów</t>
  </si>
  <si>
    <t>Lp.</t>
  </si>
  <si>
    <t>6</t>
  </si>
  <si>
    <t>Szkolenia i działania na rzecz tworzenia sieci kontaktów dla Lokalnych Grup Działania (LGD), w tym zapewnienie pomocy technicznej w zakresie współpracy międzyterytorialnej</t>
  </si>
  <si>
    <t>Szkolenie, spotkanie, warsztat, seminarium - wg potrzeb zgłaszanych przez LGD</t>
  </si>
  <si>
    <t xml:space="preserve">liczba szkoleń / spotkań </t>
  </si>
  <si>
    <t>Przedstawiciele LGD i jednostki regionalnej KSOW województwa opolskiego</t>
  </si>
  <si>
    <t>-</t>
  </si>
  <si>
    <t>Urząd Marszałkowski Województwa Opolskiego</t>
  </si>
  <si>
    <t>ul. Piastowska 14, 45-082 Opole</t>
  </si>
  <si>
    <t>liczba uczestników szkoleń</t>
  </si>
  <si>
    <t>49</t>
  </si>
  <si>
    <t>Smacznie po nowemu, zdrowo po staremu - czyli mój SPK - BOX</t>
  </si>
  <si>
    <r>
      <rPr>
        <b/>
        <sz val="10"/>
        <rFont val="Calibri"/>
        <family val="2"/>
        <charset val="238"/>
        <scheme val="minor"/>
      </rPr>
      <t>CEL:</t>
    </r>
    <r>
      <rPr>
        <sz val="10"/>
        <rFont val="Calibri"/>
        <family val="2"/>
        <charset val="238"/>
        <scheme val="minor"/>
      </rPr>
      <t xml:space="preserve"> zachowanie i wypromowanie kulinarnych walorów województwa opolskiego na obszarach wiejskich. Wyeksponowana zostanie kultura z jej różnorodnością i dziedzictwem lokalnych społeczności. Operacja zmierza do propagowania i promowania postaw ekologicznych, zdrowego stylu życia oraz wpłynie na aktywizację i integrację mieszkańców wsi. </t>
    </r>
    <r>
      <rPr>
        <b/>
        <sz val="10"/>
        <rFont val="Calibri"/>
        <family val="2"/>
        <charset val="238"/>
        <scheme val="minor"/>
      </rPr>
      <t>PRZEDMIOT:</t>
    </r>
    <r>
      <rPr>
        <sz val="10"/>
        <rFont val="Calibri"/>
        <family val="2"/>
        <charset val="238"/>
        <scheme val="minor"/>
      </rPr>
      <t xml:space="preserve"> organizacja warsztatów kulinarnych dla dzieci i młodzieży z województwa opolskiego, które przybliżą odbiorcom wiedzę na temat produktów lokalnych i tradycyjnych z regionu, tradycji kulinarnych oraz zdrowego trybu życia i działań proekologicznych wpływających na poprawę jakości życia mieszkańców i wizerunku wsi.  </t>
    </r>
    <r>
      <rPr>
        <b/>
        <sz val="10"/>
        <rFont val="Calibri"/>
        <family val="2"/>
        <charset val="238"/>
        <scheme val="minor"/>
      </rPr>
      <t>TEMAT:</t>
    </r>
    <r>
      <rPr>
        <sz val="10"/>
        <rFont val="Calibri"/>
        <family val="2"/>
        <charset val="238"/>
        <scheme val="minor"/>
      </rPr>
      <t xml:space="preserve"> 1. Promocja jakości życia na wsi lub promocja wsi jako miejsca do życia i rozwoju zawodowego. 2. Upowszechnianie wiedzy w zakresie planowania rozwoju lokalnego z uwzględnieniem potencjału ekonomicznego, społecznego i środowiskowego danego obszaru. </t>
    </r>
  </si>
  <si>
    <t xml:space="preserve">szkolenie / seminarium / warsztat / spotkanie </t>
  </si>
  <si>
    <t>liczba warsztatów</t>
  </si>
  <si>
    <t>Dzieci i młodzież z województwa opolskiego oraz ich opiekunowie</t>
  </si>
  <si>
    <t>I - IV</t>
  </si>
  <si>
    <t>liczba uczestników warsztatów</t>
  </si>
  <si>
    <t xml:space="preserve">Opolska wieś atrakcyjnym miejscem do życia i rozwoju </t>
  </si>
  <si>
    <r>
      <rPr>
        <b/>
        <sz val="10"/>
        <rFont val="Calibri"/>
        <family val="2"/>
        <charset val="238"/>
        <scheme val="minor"/>
      </rPr>
      <t>CEL:</t>
    </r>
    <r>
      <rPr>
        <sz val="10"/>
        <rFont val="Calibri"/>
        <family val="2"/>
        <charset val="238"/>
        <scheme val="minor"/>
      </rPr>
      <t xml:space="preserve"> aktywizacja mieszkańców obszarów wiejskich oraz promocja regionu jako miejsca, w którym warto żyć i rozwijać się zawodowo poprzez wymianę wiedzy i doświadczeń w tym zakresie, zachowanie i promocję  dziedzictwa kulturowego i kulinarnego, wspieranie oddolnych inicjatyw społecznych (idea odnowy wsi) celem wzmacniania tożsamości miejscowości, promocję żywności wysokiej jakości (produktów lokalnych, tradycyjnych i regionalnych) i tradycji kulturowych, w tym kulinarnych regionu. </t>
    </r>
    <r>
      <rPr>
        <b/>
        <sz val="10"/>
        <rFont val="Calibri"/>
        <family val="2"/>
        <charset val="238"/>
        <scheme val="minor"/>
      </rPr>
      <t>PRZEDMIOT:</t>
    </r>
    <r>
      <rPr>
        <sz val="10"/>
        <rFont val="Calibri"/>
        <family val="2"/>
        <charset val="238"/>
        <scheme val="minor"/>
      </rPr>
      <t xml:space="preserve"> W ramach operacji planuje się wydanie publikacji promujących dziedzictwo kulinarne i produkty tradycyjne regionu oraz odnowę wsi. . Celem wyłonienia i promocji najlepszych wzorców działania z zakresu odnowy wsi zrealizowany zostanie Konkurs Piękna Wieś Opolska, gdzie przewiduje się nagrody finansowe dla laureatów i wyróżnionych, zgodnie z regulaminem konkursu.. </t>
    </r>
    <r>
      <rPr>
        <b/>
        <sz val="10"/>
        <rFont val="Calibri"/>
        <family val="2"/>
        <charset val="238"/>
        <scheme val="minor"/>
      </rPr>
      <t>TEMAT</t>
    </r>
    <r>
      <rPr>
        <sz val="10"/>
        <rFont val="Calibri"/>
        <family val="2"/>
        <charset val="238"/>
        <scheme val="minor"/>
      </rPr>
      <t>: 1. Aktywizacja obszarów wiejskich w celu tworzenia partnerstw na rzecz realizacji projektów nakierowanych na rozwój tych obszarów, w skład których wchodzą przedstawiciele sektora publicznego, sektora prywatnego oraz organizacji pozarządowych. 2. Promocja jakości życia na wsi lub promocja wsi jako miejsca do życia i rozwoju zawodowego. 3. Upowszechnianie wiedzy w zakresie tworzenia krótkich łańcuchów dostaw. 4. Upowszechnianie wiedzy w zakresie systemów jakości żywności.</t>
    </r>
  </si>
  <si>
    <t>Mieszkańcy województwa opolskiego, w tym m.in. przedstawiciele: samorządu wojewódzkiego i gminnego, sołectw - w tym uczestniczących w Programie Odnowy Wsi, instytucji okołorolniczych, Sieci Dziedzictwo Kulinarne Opolskie, twórcy ludowi, producenci rolni, produktów lokalnych i tradycyjnych, przedsiębiorcy prowadzący dostawy bezpośrednie, sprzedaż bezpośrednią, działalność marginalną, lokalną i ograniczoną, rolnicy prowadzący rolniczy handel detaliczny, gospodarstwa agroturystyczne, koła gospodyń wiejskich, grupy folklorystyczne</t>
  </si>
  <si>
    <t>publikacja / materiał drukowany</t>
  </si>
  <si>
    <t>liczba tytułów publikacji / materiałów drukowanych</t>
  </si>
  <si>
    <t>Opolskie ze smakiem</t>
  </si>
  <si>
    <r>
      <rPr>
        <b/>
        <sz val="10"/>
        <rFont val="Calibri"/>
        <family val="2"/>
        <charset val="238"/>
        <scheme val="minor"/>
      </rPr>
      <t>CEL:</t>
    </r>
    <r>
      <rPr>
        <sz val="10"/>
        <rFont val="Calibri"/>
        <family val="2"/>
        <charset val="238"/>
        <scheme val="minor"/>
      </rPr>
      <t xml:space="preserve"> wspieranie działań służących nawiązywaniu współpracy regionalnych producentów żywności z restauratorami, ułatwianie tworzenia oraz funkcjonowania sieci kontaktów partnerskich, upowszechnianie wiedzy w zakresie tworzenia krótkich łańcuchów dostaw oraz dziedzictwa kulinarnego regionu. </t>
    </r>
    <r>
      <rPr>
        <b/>
        <sz val="10"/>
        <rFont val="Calibri"/>
        <family val="2"/>
        <charset val="238"/>
        <scheme val="minor"/>
      </rPr>
      <t>PRZEDMIOT:</t>
    </r>
    <r>
      <rPr>
        <sz val="10"/>
        <rFont val="Calibri"/>
        <family val="2"/>
        <charset val="238"/>
        <scheme val="minor"/>
      </rPr>
      <t xml:space="preserve"> Operacja zrealizowana będzie poprzez organizację konferencji inaugurującej inicjatywę pn.  Opolskie ze smakiem, której nadrzędnym celem jest upowszechnianie wiedzy nt. produktów tradycyjnych regionu m.in. w opolskich restauracjach i nakłonienie producentów produktów i restauratorów do podjęcia kooperacji w zakresie ich sprzedaży. </t>
    </r>
    <r>
      <rPr>
        <b/>
        <sz val="10"/>
        <rFont val="Calibri"/>
        <family val="2"/>
        <charset val="238"/>
        <scheme val="minor"/>
      </rPr>
      <t>TEMAT:</t>
    </r>
    <r>
      <rPr>
        <sz val="10"/>
        <rFont val="Calibri"/>
        <family val="2"/>
        <charset val="238"/>
        <scheme val="minor"/>
      </rPr>
      <t xml:space="preserve"> Upowszechnianie wiedzy w zakresie tworzenia krótkich łańcuchów dostaw.</t>
    </r>
  </si>
  <si>
    <t>konferencja / kongres</t>
  </si>
  <si>
    <t>przedstawiciele samorządu, regionalni producenci żywności, lokalni restauratorzy , przedstawiciele kół gospodyń wiejskich,  inne podmioty upowszechniające dziedzictwo kulinarne</t>
  </si>
  <si>
    <t>"Opolskie - aktywnie i smacznie"</t>
  </si>
  <si>
    <r>
      <t>CEL:</t>
    </r>
    <r>
      <rPr>
        <sz val="10"/>
        <rFont val="Calibri"/>
        <family val="2"/>
        <charset val="238"/>
        <scheme val="minor"/>
      </rPr>
      <t xml:space="preserve"> promocja obszarów wiejskich województwa opolskiego poprzez m.in. prezentację potencjału opolskiej marki konnej oraz dziedzictwa kulinarnego Opolszczyzny, oferty usługowej opolskich gospodarstw agroturystycznych, przedsiębiorców w zakresie turystyki, sportu i rekreacji, a także innych form pozwalających na rozwój gospodarczy terenów wiejskich. Operacja przyczyni się do promowania lokalnych produktów żywieniowych, zdrowego stylu życia i aktywnego wypoczynku oraz pogłębienia wiedzy potencjalnych turystów o możliwościach uprawiania turystyki konnej na Śląsku Opolskim.</t>
    </r>
    <r>
      <rPr>
        <b/>
        <sz val="10"/>
        <rFont val="Calibri"/>
        <family val="2"/>
        <charset val="238"/>
        <scheme val="minor"/>
      </rPr>
      <t xml:space="preserve"> PRZEDMIOT:</t>
    </r>
    <r>
      <rPr>
        <sz val="10"/>
        <rFont val="Calibri"/>
        <family val="2"/>
        <charset val="238"/>
        <scheme val="minor"/>
      </rPr>
      <t xml:space="preserve"> realizacja filmowych spotów informacyjnych związanych z promocją  dziedzictwa kulinarnego, turystyki konnej, popularyzacją agroturystyki, turystyki wiejskiej, czynnego wypoczynku na obszarach wiejskich, co wpłynie na zmianę postrzegania opolskiej wsi, jej dorobku i wpływu na wiele gałęzi gospodarki.</t>
    </r>
    <r>
      <rPr>
        <b/>
        <sz val="10"/>
        <rFont val="Calibri"/>
        <family val="2"/>
        <charset val="238"/>
        <scheme val="minor"/>
      </rPr>
      <t xml:space="preserve"> TEMAT:</t>
    </r>
    <r>
      <rPr>
        <sz val="10"/>
        <rFont val="Calibri"/>
        <family val="2"/>
        <charset val="238"/>
        <scheme val="minor"/>
      </rPr>
      <t xml:space="preserve"> promocja jakości życia na wsi lub promocja wsi jako miejsca do życia i rozwoju zawodowego. </t>
    </r>
  </si>
  <si>
    <t xml:space="preserve">Informacje i publikacje w internecie </t>
  </si>
  <si>
    <t xml:space="preserve">liczba informacji </t>
  </si>
  <si>
    <t>mieszkańcy województwa, turyści krajowi i zagraniczni poszukujący ofert spędzenia wolnego czasu poza miejscem zamieszkania</t>
  </si>
  <si>
    <t>Dobre praktyki PROW 2014-2020 inspiracją do rozwoju</t>
  </si>
  <si>
    <t xml:space="preserve">CEL: upowszechnianie efektów realizacji w woj opolskim operacji ze środków PROW 2014-2020, które stanowić mogą dobrą praktykę i inspirację dla innych podmiotów działających na rzecz rozwoju obszarów wiejskich. PRZEDMIOT: wydanie publikacji promującej efekty realizacji PROW 2014-2020 w woj. opolskim. TEMAT: 1. Wspieranie rozwoju przedsiębiorczości na obszarach wiejskich przez podnoszenie poziomu wiedzy i umiejętności w obszarze małego przetwórstwa lokalnego lub w obszarze rozwoju zielonej gospodarki, w tym tworzenie nowych miejsc pracy. 2. Wspieranie rozwoju przedsiębiorczości na obszarach wiejskich przez podnoszenie poziomu wiedzy i umiejętności w obszarach innych niż wskazane w temacie nr 1. 3. Promocja jakości życia na wsi lub promocja wsi jako miejsca do życia i rozwoju zawodowego. </t>
  </si>
  <si>
    <t xml:space="preserve">mieszkańcy województwa opolskiego, obecni i potencjalni beneficjenci PROW 2014-2020, których działalność wpływa pozytywnie na rozwój obszarów wiejskich regionu </t>
  </si>
  <si>
    <t xml:space="preserve">Szkolenia i działania na rzecz tworzenia sieci kontaktów dla Lokalnych Grup Działania </t>
  </si>
  <si>
    <t xml:space="preserve">Opolskie rolnictwo kluczową wartością regionu </t>
  </si>
  <si>
    <r>
      <rPr>
        <b/>
        <sz val="10"/>
        <rFont val="Calibri"/>
        <family val="2"/>
        <charset val="238"/>
        <scheme val="minor"/>
      </rPr>
      <t>CEL:</t>
    </r>
    <r>
      <rPr>
        <sz val="10"/>
        <rFont val="Calibri"/>
        <family val="2"/>
        <charset val="238"/>
        <scheme val="minor"/>
      </rPr>
      <t xml:space="preserve"> zapewnienie wymiany wiedzy i doświadczeń podmiotów działających na rzecz rolnictwa, utworzenie płaszczyzny ułatwiającej współpracę, umożliwienie przeprowadzenia dyskusji, wymiany poglądów i wypracowania rozwiązań. </t>
    </r>
    <r>
      <rPr>
        <b/>
        <sz val="10"/>
        <rFont val="Calibri"/>
        <family val="2"/>
        <charset val="238"/>
        <scheme val="minor"/>
      </rPr>
      <t xml:space="preserve">PRZEDMIOT: </t>
    </r>
    <r>
      <rPr>
        <sz val="10"/>
        <rFont val="Calibri"/>
        <family val="2"/>
        <charset val="238"/>
        <scheme val="minor"/>
      </rPr>
      <t xml:space="preserve">organizacja konferencji. </t>
    </r>
    <r>
      <rPr>
        <b/>
        <sz val="10"/>
        <rFont val="Calibri"/>
        <family val="2"/>
        <charset val="238"/>
        <scheme val="minor"/>
      </rPr>
      <t>TEMAT:</t>
    </r>
    <r>
      <rPr>
        <sz val="10"/>
        <rFont val="Calibri"/>
        <family val="2"/>
        <charset val="238"/>
        <scheme val="minor"/>
      </rPr>
      <t xml:space="preserve"> 1. Upowszechnianie wiedzy w zakresie tworzenia krótkich łańcuchów dostaw. 2. Upowszechnianie wiedzy w zakresie systemów jakości żywości. 3. Upowszechnianie wiedzy w zakresie optymalizacji wykorzystywania przez mieszkańców obszarów wiejskich zasobów środowiska naturalnego. 4. Upowszechnianie wiedzy w zakresie dotyczącym zachowania różnorodności genetycznej roślin lub zwierząt. </t>
    </r>
  </si>
  <si>
    <t xml:space="preserve">rolnicy z terenu województwa opolskiego i regionów współpracujących, przedstawiciele organizacji rolniczych regionu mający wpływ na rozwój rolnictwa </t>
  </si>
  <si>
    <t xml:space="preserve">liczba uczestników konferencji </t>
  </si>
  <si>
    <t>Opolska wieś atrakcyjnym miejscem do życia i rozwoju</t>
  </si>
  <si>
    <r>
      <rPr>
        <b/>
        <sz val="10"/>
        <rFont val="Calibri"/>
        <family val="2"/>
        <charset val="238"/>
        <scheme val="minor"/>
      </rPr>
      <t>CEL:</t>
    </r>
    <r>
      <rPr>
        <sz val="10"/>
        <rFont val="Calibri"/>
        <family val="2"/>
        <charset val="238"/>
        <scheme val="minor"/>
      </rPr>
      <t xml:space="preserve"> aktywizacja mieszkańców obszarów wiejskich oraz promocja regionu jako miejsca, w którym warto żyć i rozwijać się zawodowo poprzez wymianę wiedzy i doświadczeń w tym zakresie, zachowanie i promocję  dziedzictwa kulturowego i kulinarnego, wspieranie oddolnych inicjatyw społecznych (idea odnowy wsi) celem wzmacniania tożsamości miejscowości, promocję żywności wysokiej jakości (produktów lokalnych, tradycyjnych i regionalnych) i tradycji kulturowych, w tym kulinarnych regionu. </t>
    </r>
    <r>
      <rPr>
        <b/>
        <sz val="10"/>
        <rFont val="Calibri"/>
        <family val="2"/>
        <charset val="238"/>
        <scheme val="minor"/>
      </rPr>
      <t>PRZEDMIOT:</t>
    </r>
    <r>
      <rPr>
        <sz val="10"/>
        <rFont val="Calibri"/>
        <family val="2"/>
        <charset val="238"/>
        <scheme val="minor"/>
      </rPr>
      <t xml:space="preserve"> W ramach operacji planuje się organizację: imprezy plenerowej, stoiska wystawienniczego na imprezie plenerowej, stoiska wystawienniczego na targach o zasięgu co najmniej regionalnym oraz wydanie publikacji promującej ideę oddolnej odnowy wsi. </t>
    </r>
    <r>
      <rPr>
        <b/>
        <sz val="10"/>
        <rFont val="Calibri"/>
        <family val="2"/>
        <charset val="238"/>
        <scheme val="minor"/>
      </rPr>
      <t>TEMAT:</t>
    </r>
    <r>
      <rPr>
        <sz val="10"/>
        <rFont val="Calibri"/>
        <family val="2"/>
        <charset val="238"/>
        <scheme val="minor"/>
      </rPr>
      <t xml:space="preserve"> 1. Aktywizacja obszarów wiejskich w celu tworzenia partnerstw na rzecz realizacji projektów nakierowanych na rozwój tych obszarów, w skład których wchodzą przedstawiciele sektora publicznego, sektora prywatnego oraz organizacji pozarządowych. 2. Promocja jakości życia na wsi lub promocja wsi jako miejsca do życia i rozwoju zawodowego. 3. Upowszechnianie wiedzy w zakresie tworzenia krótkich łańcuchów dostaw. 4. Upowszechnianie wiedzy w zakresie systemów jakości żywności.</t>
    </r>
  </si>
  <si>
    <t xml:space="preserve">impreza plenerowa </t>
  </si>
  <si>
    <t>stoisko wystawiennicze na imprezie plenerowej</t>
  </si>
  <si>
    <t xml:space="preserve">liczba stoisk na imprezie plenerowej </t>
  </si>
  <si>
    <t xml:space="preserve">stoisko wystawiennicze na targach </t>
  </si>
  <si>
    <t>liczba stoisk wystawienniczych na targach</t>
  </si>
  <si>
    <t>liczba tytułów publikacji</t>
  </si>
  <si>
    <t>Prezentacja osiągnięć i promocja opolskiego dziedzictwa kulturowego i kulinarnego w kraju i za granicą</t>
  </si>
  <si>
    <r>
      <rPr>
        <b/>
        <sz val="10"/>
        <rFont val="Calibri"/>
        <family val="2"/>
        <charset val="238"/>
        <scheme val="minor"/>
      </rPr>
      <t xml:space="preserve">CEL: </t>
    </r>
    <r>
      <rPr>
        <sz val="10"/>
        <rFont val="Calibri"/>
        <family val="2"/>
        <charset val="238"/>
        <scheme val="minor"/>
      </rPr>
      <t xml:space="preserve">zachowanie i wypromowanie kulinarnych walorów województwa opolskiego, wyeksponowanie kultury z jej różnorodnością i dziedzictwem lokalnych społeczności. </t>
    </r>
    <r>
      <rPr>
        <b/>
        <sz val="10"/>
        <rFont val="Calibri"/>
        <family val="2"/>
        <charset val="238"/>
        <scheme val="minor"/>
      </rPr>
      <t>PRZEDMIOT:</t>
    </r>
    <r>
      <rPr>
        <sz val="10"/>
        <rFont val="Calibri"/>
        <family val="2"/>
        <charset val="238"/>
        <scheme val="minor"/>
      </rPr>
      <t xml:space="preserve"> organizacja stoisk wystawienniczych podczas imprez plenerowych / targów  - regionalnych i / lub zagranicznych. </t>
    </r>
    <r>
      <rPr>
        <b/>
        <sz val="10"/>
        <rFont val="Calibri"/>
        <family val="2"/>
        <charset val="238"/>
        <scheme val="minor"/>
      </rPr>
      <t>TEMAT:</t>
    </r>
    <r>
      <rPr>
        <sz val="10"/>
        <rFont val="Calibri"/>
        <family val="2"/>
        <charset val="238"/>
        <scheme val="minor"/>
      </rPr>
      <t xml:space="preserve"> 1. Promocja jakości życia na wsi lub promocja wsi jako miejsca do życia i rozwoju zawodowego.</t>
    </r>
  </si>
  <si>
    <t xml:space="preserve">stoisko wystawiennicze na imprezie plenerowej / targach  </t>
  </si>
  <si>
    <t xml:space="preserve">liczba stoisk wystawienniczych </t>
  </si>
  <si>
    <t xml:space="preserve">mieszkańcy województwa opolskiego, turyści, w tym zagraniczni odwiedzający imprezy plenerowe </t>
  </si>
  <si>
    <t>Opolskie aktywnie -  na rowery</t>
  </si>
  <si>
    <t>mieszkańcy województwa, turyści krajowi i zagraniczni, pasjonaci poszukujący ofert związanych z aktywnym spędzeniem wolnego czasu poza miejscem zamieszkania</t>
  </si>
  <si>
    <t>Razem</t>
  </si>
  <si>
    <r>
      <rPr>
        <b/>
        <sz val="10"/>
        <rFont val="Calibri"/>
        <family val="2"/>
        <charset val="238"/>
        <scheme val="minor"/>
      </rPr>
      <t xml:space="preserve">CEL: </t>
    </r>
    <r>
      <rPr>
        <sz val="10"/>
        <rFont val="Calibri"/>
        <family val="2"/>
        <charset val="238"/>
        <scheme val="minor"/>
      </rPr>
      <t xml:space="preserve">zapoznanie szerokiego grona internautów z bogatą ofertą miejsc do aktywnego odpoczynku wyposażonych w infrastrukturę tras rowerowych przebiegających przez teren województwa opolskiego. </t>
    </r>
    <r>
      <rPr>
        <b/>
        <sz val="10"/>
        <rFont val="Calibri"/>
        <family val="2"/>
        <charset val="238"/>
        <scheme val="minor"/>
      </rPr>
      <t>PRZEDMIOT:</t>
    </r>
    <r>
      <rPr>
        <sz val="10"/>
        <rFont val="Calibri"/>
        <family val="2"/>
        <charset val="238"/>
        <scheme val="minor"/>
      </rPr>
      <t xml:space="preserve"> produkcja i emisja w internecie materiałów filmowych, które w sposób nowoczesny dostarczą informacji na temat miejsc atrakcyjnych do uprawiania turystyki rowerowej w pięknych okolicznościach przyrody wsi opolskiej, przy jednoczesnej możliwości odwiedzenia wielu wspaniałych zamków, pałaców i innych skarbów dziedzictwa wiejskiego Śląska Opolskiego. Prezentowane będą treści dotyczące m.in.: najważniejszych turystycznych tras rowerowych (wraz z ich charakterystyką i występujących na nich atrakcji), oferty usługowej opolskich gospodarstw agroturystycznych, przedsiębiorców w zakresie turystyki, sportu i rekreacji rowerowej działających na obszarach wiejskich województwa opolskiego. </t>
    </r>
    <r>
      <rPr>
        <b/>
        <sz val="10"/>
        <rFont val="Calibri"/>
        <family val="2"/>
        <charset val="238"/>
        <scheme val="minor"/>
      </rPr>
      <t>TEMAT:</t>
    </r>
    <r>
      <rPr>
        <sz val="10"/>
        <rFont val="Calibri"/>
        <family val="2"/>
        <charset val="238"/>
        <scheme val="minor"/>
      </rPr>
      <t xml:space="preserve"> 1. Promocja jakości życia na wsi lub promocja wsi jako miejsca do życia i rozwoju zawodowego</t>
    </r>
  </si>
  <si>
    <t xml:space="preserve">Operacje własne jednostek wsparcia sieci z wyłączeniem działania 8 Plan komunikacyjny </t>
  </si>
  <si>
    <t>Centrum Doradztwa Rolniczego w Brwinowie (JC)</t>
  </si>
  <si>
    <r>
      <rPr>
        <b/>
        <sz val="10"/>
        <rFont val="Calibri"/>
        <family val="2"/>
        <charset val="238"/>
        <scheme val="minor"/>
      </rPr>
      <t xml:space="preserve">CEL: </t>
    </r>
    <r>
      <rPr>
        <sz val="10"/>
        <rFont val="Calibri"/>
        <family val="2"/>
        <charset val="238"/>
        <scheme val="minor"/>
      </rPr>
      <t xml:space="preserve">Wsparcie LGD w zakresie poszukiwania partnerów do współpracy międzyterytorialnej oraz podniesienie kompetencji w zakresie wykonywania przez nie zadań, związanych z wdrażaniem strategii rozwoju lokalnego; </t>
    </r>
    <r>
      <rPr>
        <b/>
        <sz val="10"/>
        <rFont val="Calibri"/>
        <family val="2"/>
        <charset val="238"/>
        <scheme val="minor"/>
      </rPr>
      <t>PRZEDMIOT:</t>
    </r>
    <r>
      <rPr>
        <sz val="10"/>
        <rFont val="Calibri"/>
        <family val="2"/>
        <charset val="238"/>
        <scheme val="minor"/>
      </rPr>
      <t xml:space="preserve"> organizacja szkoleń, spotkań, warsztatów, seminariów etc. - wg potrzeb zgłaszanych przez LGD; </t>
    </r>
    <r>
      <rPr>
        <b/>
        <sz val="10"/>
        <rFont val="Calibri"/>
        <family val="2"/>
        <charset val="238"/>
        <scheme val="minor"/>
      </rPr>
      <t>TEMAT</t>
    </r>
    <r>
      <rPr>
        <sz val="10"/>
        <rFont val="Calibri"/>
        <family val="2"/>
        <charset val="238"/>
        <scheme val="minor"/>
      </rPr>
      <t xml:space="preserve"> 1: Aktywizacja mieszkańców obszarów wiejskich w celu tworzenia partnerstw na rzecz realizacji projektów nakierowanych na rozwój tych obszarów, w skład których wchodzą przedstawiciele sektora publicznego, sektora prywatnego oraz organizacji pozarządowych; 2. Wspieranie tworzenia sieci współpracy partnerskiej dotyczącej rolnictwa i obszarów wiejskich przez podnoszenie poziomu wiedzy w tym zakresie; 3. Upowszechnianie wiedzy w zakresie planowania rozwoju lokalnego z uwzględnieniem potencjału ekonomicznego, społecznego i środowiskowego danego obszaru</t>
    </r>
  </si>
  <si>
    <r>
      <rPr>
        <b/>
        <sz val="10"/>
        <rFont val="Calibri"/>
        <family val="2"/>
        <charset val="238"/>
        <scheme val="minor"/>
      </rPr>
      <t>CEL:</t>
    </r>
    <r>
      <rPr>
        <sz val="10"/>
        <rFont val="Calibri"/>
        <family val="2"/>
        <charset val="238"/>
        <scheme val="minor"/>
      </rPr>
      <t xml:space="preserve"> Wsparcie LGD w zakresie poszukiwania partnerów do współpracy międzyterytorialnej oraz podniesienie kompetencji w zakresie wykonywania przez nie zadań, w tym związanych z wdrażaniem strategii rozwoju lokalnego. </t>
    </r>
    <r>
      <rPr>
        <b/>
        <sz val="10"/>
        <rFont val="Calibri"/>
        <family val="2"/>
        <charset val="238"/>
        <scheme val="minor"/>
      </rPr>
      <t>PRZEDMIOT:</t>
    </r>
    <r>
      <rPr>
        <sz val="10"/>
        <rFont val="Calibri"/>
        <family val="2"/>
        <charset val="238"/>
        <scheme val="minor"/>
      </rPr>
      <t xml:space="preserve"> organizacja szkoleń, spotkań, warsztatów, seminariów etc. - wg potrzeb zgłaszanych przez LGD; </t>
    </r>
    <r>
      <rPr>
        <b/>
        <sz val="10"/>
        <rFont val="Calibri"/>
        <family val="2"/>
        <charset val="238"/>
        <scheme val="minor"/>
      </rPr>
      <t>TEMAT</t>
    </r>
    <r>
      <rPr>
        <sz val="10"/>
        <rFont val="Calibri"/>
        <family val="2"/>
        <charset val="238"/>
        <scheme val="minor"/>
      </rPr>
      <t xml:space="preserve"> 1: Aktywizacja mieszkańców obszarów wiejskich w celu tworzenia partnerstw na rzecz realizacji projektów nakierowanych na rozwój tych obszarów, w skład których wchodzą przedstawiciele sektora publicznego, sektora prywatnego oraz organizacji pozarządowych. 2. Wspieranie tworzenia sieci współpracy partnerskiej dotyczącej rolnictwa i obszarów wiejskich przez podnoszenie poziomu wiedzy w tym zakresie. 3. Wspieranie tworzenia sieci współpracy partnerskiej dotyczącej rolnictwa i obszarów wiejskich przez podnoszenie poziomu wiedzy w tym zakresie. 4. Upowszechnianie wiedzy w zakresie planowania rozwoju lokalnego z uwzględnieniem potencjału ekonomicznego, społecznego i środowiskowego danego obszaru</t>
    </r>
  </si>
  <si>
    <t>szkolenia e-learningowe</t>
  </si>
  <si>
    <t>film</t>
  </si>
  <si>
    <t xml:space="preserve">konferencja </t>
  </si>
  <si>
    <t>q</t>
  </si>
  <si>
    <t>Innowacje w uprawie, technice i pielęgnacji winorośli. Aspekty prawno-ekonomiczne działalności prowadzenia winnicy w województwie opolskim.</t>
  </si>
  <si>
    <t>Celem szkolenia będzie poszerzenie wiedzy ze wskazaniem nowych rozwiązań w uprawie winorośli w polskich warunkach klimatycznych.</t>
  </si>
  <si>
    <t xml:space="preserve">          szkolenie z warsztatami                      </t>
  </si>
  <si>
    <t>szkolenie z warsztatami,
liczba uczestników</t>
  </si>
  <si>
    <t>1
30</t>
  </si>
  <si>
    <t>Przedsiębiorcy, rolnicy, osoby z branży rolniczej – winiarzy, przedstawiciele podmiotów doradczych, przedstawiciele świata nauki. Grupę docelową stanowić będą ww. przedstawiciele prowadzący działalność na terenie województwa opolskiego, znający specyfikę oraz problemy terenu, producenci zainteresowani innowacjami rolniczymi i obszarów wiejskich oraz tworzeniem sieci na rzecz innowacji w rolnictwie i na obszarach wiejskich na terenie województwa.</t>
  </si>
  <si>
    <t xml:space="preserve">I </t>
  </si>
  <si>
    <t>Opolski Ośrodek Doradztwa Rolniczego w Łosiowie</t>
  </si>
  <si>
    <t xml:space="preserve">49-330 Łosiów,
  ul. Główna 1 </t>
  </si>
  <si>
    <t>Wiejskie usługi opiekuńcze – innowacyjna forma przedsiębiorczości</t>
  </si>
  <si>
    <t>Celem operacji jest propagowanie idei rolnictwa społecznego, w tym  propagowanie pomysłu usług opiekuńczych na obszarach wiejskich, tworzenia gospodarstw opiekuńczych, a także zachęcenie do edukacji w gospodarstwie rolnym  na obszarze województwa opolskiego. Seminarium podniesie poziom wiedzy uczestników, w zakresie innowacyjnych rozwiązań dotyczących rolnictwa społecznego, umożliwi budowanie sieci kontaktów pomiędzy rolnikami, mieszkańcami obszarów wiejskich, doradcami oraz przedstawicielami innych instytucji mających wpływ na rozwój obszarów wiejskich.</t>
  </si>
  <si>
    <t>seminarium,
liczba uczestników</t>
  </si>
  <si>
    <t>1
25</t>
  </si>
  <si>
    <t>Mieszkańcy obszarów wiejskich, rolnicy, właściciele gospodarstw agroturystycznych i zagród edukacyjnych, przedstawiciele podmiotów doradczych przedstawiciele ośrodków pomocy społecznej oraz ośrodka wsparcia ekonomii społecznej, przedstawiciele lokalnych władz.</t>
  </si>
  <si>
    <t xml:space="preserve">Partnerzy zarejestrowani w bazie Partnerów SIR, potencjalni partnerzy, przedstawiciele jednostek naukowych, przedsiębiorcy, pracownicy jednostek doradztwa rolniczego, rolnicy. </t>
  </si>
  <si>
    <t>49-330 Łosiów, ul. Główna 1</t>
  </si>
  <si>
    <t xml:space="preserve">Produkcja serów podpuszczkowych dojrzewających w warunkach małej serowarni rzemieślniczej 
</t>
  </si>
  <si>
    <t xml:space="preserve">Celem szkolenia jest wspieranie rozwoju innowacyjnej przedsiębiorczości na obszarach wiejskich Opolszczyzny. Zapoznanie drobnych przetwórców (tj. farmerów, gospodyń, osób prowadzących gospodarstwa agroturystyczne) oraz sympatyków serowarstwa z technologią i specyfiką produkcji serów podpuszczkowych dojrzewających oraz możliwościami wprowadzania do obrotu regionalnej żywności wysokiej jakości. </t>
  </si>
  <si>
    <t xml:space="preserve">szkolenie online
film instruktażowy - transmisja online           </t>
  </si>
  <si>
    <t>szkolenie online,
film instruktażowy - transmisja online,
liczba uczestników</t>
  </si>
  <si>
    <t xml:space="preserve">1
1                                20        </t>
  </si>
  <si>
    <t xml:space="preserve">Mieszkańcy obszarów wiejskich, rolnicy, właściciele gospodarstw agroturystycznych i zagród edukacyjnych, przedstawiciele podmiotów doradczych. </t>
  </si>
  <si>
    <t xml:space="preserve">Opolski Ośrodek Doradztwa Rolniczego </t>
  </si>
  <si>
    <t xml:space="preserve"> Terapie roślinne w profilaktyce zdrowotnej- szansą na innowacyjne wykorzystywanie surowców zielarskich</t>
  </si>
  <si>
    <t xml:space="preserve">Celem operacji jest pobudzenie  świadomości mieszkańców wiejskich na temat możliwości wszechstronnego wykorzystywania surowców zielarskich oraz pozyskiwania nowych źródeł dochodu poprzez innowacyjne podejście do zakorzenionych w tradycji metod leczenia terapiami roślinnymi.  </t>
  </si>
  <si>
    <t>Film instruktażowy  dostępny online
Skrypt online</t>
  </si>
  <si>
    <t>Film instruktażowy   dostępny online
Skrypt online</t>
  </si>
  <si>
    <t>1 
1</t>
  </si>
  <si>
    <t>Mieszkańcy obszarów wiejskich, rolnicy, właściciele gospodarstw agroturystycznych i zagród edukacyjnych, przedstawiciele podmiotów doradczych , przedstawiciele lokalnych władz, osoby zainteresowane tematem.</t>
  </si>
  <si>
    <t xml:space="preserve">Innowacyjne elementy oferty turystycznej  jako narzędzie rozwoju Opolszczyzny </t>
  </si>
  <si>
    <t xml:space="preserve">Celem operacji jest aktywizacja mieszkańców wsi na rzecz podejmowania inicjatyw w zakresie rozwoju obszarów wiejskich, w tym kreowania miejsc pracy na terenach wiejskich, prowadzących do dywersyfikacji dochodów gospodarstw rolnych. Operacja  polega na zaproponowaniu zmian w oferowanych produktach turystycznych, kreowaniu nowych produktów oraz wdrażaniu lepszych rozwiązań w procesach obsługi klientów i zachęcenia do odwiedzania danego regionu. </t>
  </si>
  <si>
    <t xml:space="preserve">filmy, webinarium, skrypty </t>
  </si>
  <si>
    <t xml:space="preserve">film
webinarium 
 liczba uczestników
sktypty 
</t>
  </si>
  <si>
    <t>3
1
25
 2</t>
  </si>
  <si>
    <t>Rolnicy, właściciele gospodarstw agroturystycznych oraz obiektów restauracyjno hotelarskich z terenów wiejskich woj. opolskiego, , członkowie stowarzyszeń oraz lokalnych grup działania, przedstawiciele JST z terenów woj. opolskiego, doradcy rolniczy, osoby zainteresowane tematem.</t>
  </si>
  <si>
    <t xml:space="preserve">IV </t>
  </si>
  <si>
    <t>Opolskie zespoły tematyczne ds. innowacji w rolnictwie</t>
  </si>
  <si>
    <t xml:space="preserve">Celem operacji jest powołanie zespołów tematycznych na terenie Opolszczyzny do podejmowania działań prowadzących do wdrażania innowacji w rolnictwie m.in. poprzez identyfikację potrzeb i problemów wymagających nowatorskich rozwiązań, a także obszarów wymagających przeprowadzenia badań czy zagadnień, którymi mogą zajmować się w przyszłości Grupy Operacyjne EPI. </t>
  </si>
  <si>
    <t>spotkania tematyczne</t>
  </si>
  <si>
    <t>spotkania tematyczne
liczba uczestników</t>
  </si>
  <si>
    <t xml:space="preserve">3
51
</t>
  </si>
  <si>
    <t>Wyniki doświadczeń terenowych za rok 2019</t>
  </si>
  <si>
    <t>Celem napisania wyników doświadczeń terenowych jest ułatwianie transferu wiedzy i innowacji w rolnictwie. Wyniki doświadczeń terenowych, w których będą zapisane wszystkie informacje dotyczące doświadczeń znajdujących się na polu doświadczalnym OODR w Łosiowie, zarówno ścisłych jak i łanowych oraz plonowania i jakości ziarna. Doświadczenia ścisłe (Porejestrowe Doświadczalnictwo Odmianowe), w których badane są nowe odmiany roślin (pszenica, rzepak, żyto, pszenżyto, jęczmień, soja). Celem tych doświadczeń jest stworzenie listy odmian najlepszych do siewu w woj. Opolskim. Celem doświadczeń łanowych jest porównanie zastosowanych środków ochrony roślin, nawozów mineralnych, biostymulatorów i nawozów dolistnych różnych firm chemicznych. Łączna ilość doświadczeń zajmuje 21 ha - 10 doświadczeń ścisłych (PDO) i 16 łanowych. Wyniki doświadczeń terenowych będą zawierały spis wszystkich zasianych odmian, zastosowanych nawozów oraz wszelkich zabiegów ochrony roślin, które były zastosowane od początku wegetacji roślin. Producent rolny, nie tylko skorzysta z wyników, ale będzie mógł do nich wrócić w każdej chwili, gdy pojawią się wątpliwości odnośnie prawidłowej agrotechniki oraz doboru odpowiedniej odmiany do siewu.</t>
  </si>
  <si>
    <t>publikacja (broszura)</t>
  </si>
  <si>
    <t>publikacja (broszura)
liczba egzemplarzy</t>
  </si>
  <si>
    <t>1
300</t>
  </si>
  <si>
    <t>Producenci rolni, spółki i spółdzielnie produkcyjne prowadzące produkcję roślinną na terenie województwa opolskiego i województw ościennych oraz osób zainteresowanych, a także firmy nasienne, chemiczne i nawozowe współpracujące z Opolskim Ośrodkiem Doradztwa Rolniczego w Łosiowie.</t>
  </si>
  <si>
    <t>Nowoczesna produkcja mleka</t>
  </si>
  <si>
    <t xml:space="preserve">Celem operacji jest wydanie broszury oraz e-broszury w których będzie poruszenie  wielu aktualnych kwestii istotnych w hodowli bydła mlecznego, rozwiązywanie problemów obecnie występujących w hodowli oraz efektywny rozwój mleczarstwa na terenie naszego kraju. Specjaliści w dziedzinie zootechniki przedstawiają najnowsze osiągnięcia w hodowli bydła mlecznego, wyniki badań, metody rozrodu oraz innowacje technologiczne stosowane w sektorze mleczarskim. </t>
  </si>
  <si>
    <t>broszura, e-broszura</t>
  </si>
  <si>
    <t xml:space="preserve">broszura
e-broszura
liczba egzemplarzy </t>
  </si>
  <si>
    <t>1 
1 
250</t>
  </si>
  <si>
    <t xml:space="preserve">Hodowcy bydła mlecznego, rolnicy indywidualni działający na terenie województwa opolskiego, doradcy rolniczy, pracownicy jednostek doradztwa rolniczego, spółdzielnie mleczarskie, osoby zainteresowane hodowlą bydła mlecznego. </t>
  </si>
  <si>
    <t>Chów i hodowla trzody chlewnej – innowacyjne gospodarstwo produkcyjne</t>
  </si>
  <si>
    <t xml:space="preserve">Głównym celem operacji będzie pozyskanie wiedzy i informacji poprzez broszurę oraz e-broszurę , która umożliwi producentom trzody chlewnej rozwiązywanie problemów obecnie występujących w produkcji. W produkcji zwierzęcej każdy rok na rynku trzody jest niepewny i nie ma jednej recepty na to jak odnieść sukces. Każdy popełniony błąd np. zły dobór ras, źle zbilansowane dawki żywieniowe, czy przeoczenie symptomów choroby, powoduje podwyższenie kosztów produkcji co może skutkować obniżeniem ekonomiczności gospodarstwa. Broszura, e-broszura umożliwi również przedstawicielom nauki i instytucji przedstawienie problemów z jakimi na co dzień zmagają się producenci i zaproponowanie im nowych, innowacyjnych rozwiązań, które mają na celu poprawę opłacalności hodowli. </t>
  </si>
  <si>
    <t>1
1
250</t>
  </si>
  <si>
    <t xml:space="preserve">Producenci i hodowcy trzody chlewnej z województwa opolskiego, doradcy rolniczy,  pracownicy jednostek doradztwa rolniczego oraz  osoby zainteresowane hodowlą trzody chlewnej. </t>
  </si>
  <si>
    <t>Przewodnik po polu doświadczalnym OODR w Łosiowie 2020</t>
  </si>
  <si>
    <t xml:space="preserve">Celem napisania przewodnika po polu doświadczalnym jest ułatwianie transferu wiedzy i innowacji w rolnictwie. Przewodnik po polu doświadczalnym, w którym będą zapisane wszystkie informacje dotyczące doświadczeń znajdujących się na polu doświadczalnym OODR w Łosiowie, zarówno ścisłych jak i łanowych. Doświadczenia ścisłe (Porejestrowe Doświadczalnictwo Odmianowe), w których badane są nowe odmiany roślin (pszenica, rzepak, żyto, pszenżyto, jęczmień, soja). Celem tych doświadczeń jest stworzenie listy odmian najlepszych do siewu w woj. Opolskim. Celem doświadczeń łanowych jest porównanie zastosowanych środków ochrony roślin, nawozów mineralnych, biostymulatorów i nawozów dolistnych różnych firm chemicznych. Łączna ilość doświadczeń zajmuje 21 ha - 10 doświadczeń ścisłych (PDO) i 18 łanowych. Przewodnik po polu doświadczalnym będzie zawierał spis wszystkich zasianych odmian, zastosowanych nawozów oraz wszelkich zabiegów ochrony roślin, które były zastosowane od początku wegetacji roślin. Producent rolny, nie tylko skorzysta z przewodnika, ale będzie mógł do niego wrócić w każdej chwili, gdy pojawią się wątpliwości odnośnie prawidłowej agrotechniki oraz doboru odpowiedniej odmiany do siewu. Przewodnik po polu doświadczalnym posłuży również rolnikom na "warsztatach polowych" organizowanych przez OODR w czerwcu oraz szkoleniach organizowanych przez OODR w Łosiowie ( Dzień Soi, Dzień Kukurydzy, itd.). </t>
  </si>
  <si>
    <t>1
450
1</t>
  </si>
  <si>
    <t xml:space="preserve">Producenci rolni, spółki i spółdzielnie produkcyjne prowadzące produkcję roślinną na terenie województwa opolskiego i województw ościennych oraz osób zainteresowanych. </t>
  </si>
  <si>
    <t>Szkolenie z zakresu wiedzy na temat innowacyjnych rozwiązań poboru ciepła i energii elektrycznej  konwencjonalnych oraz oze.</t>
  </si>
  <si>
    <t>Przedsięwzięcie w ramach edukacji z zakresu OZE dla rolników w 11 powiatach województwa opolskiego. Celem operacji jest  zapoznanie uczestników z  innowacyjnymi  rozwiązaniami w  zastosowaniu urządzeń konwencjonalnych oraz oze do poboru ciepła i energii elektrycznej. Zdobyta wiedza przez uczestników szkolenia  przyczyni się do  obniżenia kosztów związanych z zużyciem energii w gospodarstwie rolnym, a także skutkować będzie zmniejszeniem oddziaływania gospodarstw rolnych na zmiany klimatu.</t>
  </si>
  <si>
    <t>11 szkoleń w każdym powiecie województwa opolskiego</t>
  </si>
  <si>
    <t>szkolenie w każdym powiecie województwa opolskiego
                                                 liczba uczestników</t>
  </si>
  <si>
    <t xml:space="preserve">   11 
   11  x20 osób= 220 osób </t>
  </si>
  <si>
    <t>Doradcy rolniczy, pracownicy jednostek doradztwa rolniczego, rolnicy, samorządowcy, mieszkańcy województwa opolskiego.</t>
  </si>
  <si>
    <t>"Szkolenie wyjazdowe z zakresu rolnictwa ekologicznego pn; Możliwości zwiększenia dochodowości gospodarstw ekologicznych - przetwórstwo produktów roślinnych i zwierzęcych"</t>
  </si>
  <si>
    <t xml:space="preserve">Celem operacji będzie przeszkolenie  uczestników  podczas 3 dniowego wyjazdu studyjnego z zakresu rolnictwa ekologicznego pn; Możliwości zwiększenia dochodowości gospodarstw ekologicznych - przetwórstwo produktów roślinnych i zwierzęcych". Tworzenie wspólnych struktur handlowych oraz powiązań organizacyjnych producentów żywności ekologicznej kierowanej do konsumentów. Powzięcie wiedzy praktycznej w zakresie innowacyjnych rozwiązań w produkcji ekologicznej żywności, nowatorskich  rozwiązań wpłynie na podwyższenie wiedzy i korzyści płynących z przetwórstwa produktów ekologicznych.   Przedstawione rozwiązania będą inspiracją dla uczestników wyjazdu do zawiązania partnerstw w ramach działania Współpraca.
</t>
  </si>
  <si>
    <t>wyjazd studyjny 3 dniowy</t>
  </si>
  <si>
    <t xml:space="preserve">wyjazd studyjny
liczba uczestników   </t>
  </si>
  <si>
    <t>1
40</t>
  </si>
  <si>
    <t xml:space="preserve"> Mieszkańcy województwa opolskiego – doradcy rolniczy, pracownicy jednostek doradztwa rolniczego, rolnicy ekologiczni i konwencjonalni zainteresowani przetwórstwem.</t>
  </si>
  <si>
    <t>Ochrona środowiska naturalnego na obszarach wiejskich.</t>
  </si>
  <si>
    <t>Głównym celem zadania będzie rozwój wiedzy i świadomości rolników na temat produkcji rolnej, która w coraz większym stopniu musi uwzględniać działania prośrodowiskowe.Ochrona środowiska to podjęcie lub zaniechanie działań umożliwiających zachowanie lub przywracanie równowagi przyrodniczej i polega na racjonalnym kształtowaniu środowiska zgodnie z zasadą zrównoważonego rozwoju, przeciwdziałaniu zanieczyszczeniom, przywracaniu elementów przyrodniczych do stanu właściwego. Wdrażanie innowacyjnych działań związanych z ochroną środowiska:( wykorzystanie źródeł odnawialnych do produkcji energii w kierunku ochrony powietrza, gleb i wód, kształtowania krajobrazu, zapobiegania zmianom klimatu oraz ochrony zdrowia ludzi i zwierząt).</t>
  </si>
  <si>
    <t>Konferencja-online, konkursy</t>
  </si>
  <si>
    <t>konferencja-online
liczba uczestników
konkursy
liczba uczestników</t>
  </si>
  <si>
    <t xml:space="preserve"> Mieszkańcy województwa opolskiego –  rolnicy i producenci rolni, doradcy rolniczy, pracownicy jednostek doradztwa rolniczego, przedstawiciele samorządów i nauki, laureaci konkursów.</t>
  </si>
  <si>
    <t>Innowacyjne rozwiązania techniczne zapobiegające zmianom klimatu - racjonalne gospodarowanie wodą w gospodarstwie rolnym i ograniczanie strat azotu w produkcji rolniczej</t>
  </si>
  <si>
    <t xml:space="preserve">Głównym celem i założeniem broszury, e-broszury jest upowszechnianie dobrych praktyk i wyzwań środowiskowych wynikających z Wspólnej Polityki Rolnej dotyczących wprowadzanych Dyrektyw środowiskowych tj.: Programu azotanowego, Dyrektywy NEC i BAT oraz zapobiegania emisji fosforu. Zarządzanie ryzykiem w rolnictwie oraz wspieranie transferu wiedzy i innowacji w rolnictwie odbędzie się poprzez wydanie broszury. </t>
  </si>
  <si>
    <t>1 
1
 500</t>
  </si>
  <si>
    <t>Doradcy rolniczy, pracownicy jednostek doradztwa rolniczego, rolnicy, mieszkańcy obszarów wiejskich oraz osoby zainteresowane tematem.</t>
  </si>
  <si>
    <t xml:space="preserve">Nowoczesne rozwiązania zwiększające bezpieczeństwo i komfort pracy rolników </t>
  </si>
  <si>
    <t>Głównym celem opracowania e-broszury  jest przedstawienie innowacyjnych środków i sposobów polepszających bezpieczeństwo i komfort pracy rolników. Omówione zostaną nowatorskie rozwiązania proponowane przez producentów sprzętu rolniczego (pojazdów, maszyn, urządzeń), a także rozwiązania, które rolnik może wdrożyć we własnym zakresie w gospodarstwie. Zaproponowane zostaną także zasady bezpiecznej eksploatacji sprzętu rolniczego.</t>
  </si>
  <si>
    <t>e-broszura</t>
  </si>
  <si>
    <t xml:space="preserve">e-broszura </t>
  </si>
  <si>
    <t>Rolnicy, doradcy rolni, mieszkańcy obszarów wiejskich oraz osoby zainteresowane tematem.</t>
  </si>
  <si>
    <t>Soja - ważne wskazówki nowoczesnej uprawy</t>
  </si>
  <si>
    <t xml:space="preserve">Celem wydania broszury oraz e-broszury  jest ułatwianie transferu wiedzy i innowacji w rolnictwie. Możliwe będzie upowszechnianie dobrych praktyk rolniczych: obecności w płodozmianie roślin strączkowych na przykładzie soi, pogłębienie i podniesienie wiedzy na temat jej dobroczynnego oddziaływania na żyzność i urodzajność gleb oraz wskazanie możliwości rozwiązywania problemów obecnie występujących w uprawie tej rośliny, a także transfer wiedzy pomiędzy nauką a praktyką. </t>
  </si>
  <si>
    <t xml:space="preserve">broszura, e-broszura
</t>
  </si>
  <si>
    <t>1                                            1                                                500</t>
  </si>
  <si>
    <t>Producenci rolni, doradcy rolniczy, pracownicy jednostek doradztwa rolniczego, mieszkańcy obszarów wiejskich oraz osoby zainteresowane tematem.</t>
  </si>
  <si>
    <t>System retencji rozproszonej jako element gospodarowania wodą</t>
  </si>
  <si>
    <t>Celem projektu  jest zaproponowanie sposobów gromadzenia i wykorzystywania wód opadowych w elastycznych systemach rozproszonych, dostępnych nie tylko dla każdego gospodarstwa domowego, ale także firm i zarządców budynków, dróg itp. Ponadto celem szkolenia będzie przedstawienie powiązań rocznego cyklu opadowego z trendami długofalowymi i możliwościami wpływania na ograniczanie ryzyka powodzi i zmniejszania sutków suszy w oparciu o zmiany zagospodarowania terenu oraz mikroinwestycje funkcjonujące w obszarze filozofii "zero waste".</t>
  </si>
  <si>
    <t>poradnik online/samouczek</t>
  </si>
  <si>
    <t>Rolnicy, właściciele gospodarstw agroturystycznych oraz obiektów,  doradcy rolni, przedsiębiorcy, mieszkańcy terenów wiejskich, osoby zainteresowane innowacyjnymi rozwiązaniami z zakresu rolnictwa, pracownicy jednostek doradztwa rolniczego.</t>
  </si>
  <si>
    <t>Broszury informacyjne z zakresu wdrażania innowacyjnych rozwiązań w rolnictwie i na obszarach wiejskich</t>
  </si>
  <si>
    <t xml:space="preserve">Celem wydanych broszur, e-broszur będzie pokazanie praktycznego wymiaru realizowanych przedsięwzięć, zaprezentowanie „dobrych praktyk” oraz ułatwienia transferu wiedzy z zakresu innowacyjnych rozwiązań w rolnictwie. Projekt będzie obejmował opracowanie, wydrukowanie oraz udostępnienie w wersji online 4 broszur z następującej tematyki: "Chwasty, które żywią i leczą", "Nowoczesna uprawa roślin zielarskich i ich innowacyjne wykorzystanie", „Usługi prozdrowotne jako innowacyjna forma oferty gospodarstw agroturystycznych”, „Naturalne produkty wzmacniające odporność w ofercie gospodarstw agroturystycznych”. Broszury, e-broszury wzmacniają świadomość odbiorców w obszarze produkcji żywności wysokiej jakości, ochrony środowiska i bioróżnorodności, wzbogacania ofert turystycznych i przedstawienie możliwości upraw wartościowych roślin, a także przetwarzania ich na produkty zdrowotne.  </t>
  </si>
  <si>
    <t>Broszury, e-broszury</t>
  </si>
  <si>
    <t xml:space="preserve">Broszury
ilość egzemplarzy
wersja online                                                                                                                     </t>
  </si>
  <si>
    <t>4
1000
4</t>
  </si>
  <si>
    <t>Szkolenia e-learningowe z zakresu innowacyjnych rozwiązań w gospodarstwach rolnych i agroturystycznych</t>
  </si>
  <si>
    <t>szkolenia e-learningowe
liczba uczestników</t>
  </si>
  <si>
    <t>Innowacje szansą na rozwój obszarów wiejskich – konopie włókniste</t>
  </si>
  <si>
    <t xml:space="preserve">Celem operacji jest podniesienie wiedzy w zakresie uprawy i wspólnego rozwiązywania problemów związanych z uprawą, przetwórstwem i zbytem konopi. Operacja wiąże się bezpośrednio z tematami:  Upowszechnianie wiedzy w zakresie innowacyjnych rozwiązań w rolnictwie, produkcji żywności, leśnictwie i na obszarach wiejskich oraz wspieranie tworzenia sieci współpracy partnerskiej dotyczącej rolnictwa i obszarów wiejskich przez podnoszenie poziomu wiedzy w tym zakresie. Celem operacji jest podniesienie wiedzy uczestników w zakresie  innowacyjnych metod produkcji w małych gospodarstwach rolnych a także stymulowanie współpracy w tym obszarze.  </t>
  </si>
  <si>
    <t>wyjazd studyjny 1 dniowy</t>
  </si>
  <si>
    <t>Spotkania tematyczne dt. założenia lokalnych partnerstw do spraw wody (LPW)</t>
  </si>
  <si>
    <t>Celem projektu jest przygotowanie polskiego rolnictwa na trwające zmiany klimatyczne; projekt jest zadaniem niezwykle potrzebnym i wymagającym zaangażowania nie tylko administracji wszystkich szczebli, ale przede wszystkim samych użytkowników wód, których decyzje bezpośrednio wpływają na ilość i jakość wody w rolnictwie i na obszarach wiejskich. Wobec panujących susz i braków wody, staje się ona dobrem wspólnym i to dobrem o znaczeniu strategicznym i w tym kontekście jej zasoby powinniśmy traktować jak dziedzictwo, ponieważ od naszych działań w gospodarowaniu wodą będzie zależała jakość życia dzisiejszego i przyszłych pokoleń zamieszkujących polską wieś.  Operacja obejmuje również opracowanie raportu z przeprowadzonych prac LPW na terenie powiatu objętego pilotażem oraz film promującego dobre praktyki w rolnictwie i gospodarstwie.</t>
  </si>
  <si>
    <t xml:space="preserve">spotkania tematyczne online/ webinaria
raport
film 
</t>
  </si>
  <si>
    <t>spotkania tematyczne
liczba uczestników
raport
film</t>
  </si>
  <si>
    <t xml:space="preserve">6
120
1
1
</t>
  </si>
  <si>
    <t>Potencjalni partnerzy LPW, przedstawiciele jednostek naukowych, samorządów terytorialnych, spółek wodnych, rolnicy, pracownicy jednostek doradztwa rolniczego, oraz osoby zainteresowane tematem.</t>
  </si>
  <si>
    <t>Nowoczesna i bezpieczna uprawa ziemniaka w województwie opolskim</t>
  </si>
  <si>
    <t>Celem projektu jest przedstawienie i oswojenie producentów rolnych z Programem dla Polskiego Ziemniaka MRiRW, który ma na celu gruntowną restrukturyzację branży poprzez wyeliminowanie nieprawidłowości rynkowych i fitosanitarnych jak również wsparcie producentów poprzez promocję polskich produktów żywnościowych</t>
  </si>
  <si>
    <t>szkolenie on-line - wideokonferencja</t>
  </si>
  <si>
    <t>szkolenie on-line- wideokonferencja
liczba uczestników</t>
  </si>
  <si>
    <t>1
70</t>
  </si>
  <si>
    <t>Producenci ziemniaka lub zamierzający podjąć taką produkcję oraz przedstawiciele podmiotów doradczych na terenie województwa opolskiego.</t>
  </si>
  <si>
    <t xml:space="preserve"> Zatrzymaj Smog! Innowacyjne rozwiązania walki ze smogiem poprzez zastosowanie nowoczesnych metod energetycznych, w tym zastosowanie odnawialnych źródeł energii</t>
  </si>
  <si>
    <t xml:space="preserve">Głównym celem broszury, e-broszury jest podniesienie wiedzy na temat innowacyjnych metod , w tym zastosowania odnawialnych źródeł energii do walki ze smogiem. Smog  stanowi ogromne zagrożenie dla ludzkości, wywołuje wiele chorób .  Największym wytwórcą smogu jesteśmy my ludzie poprzez zastosowanie starych urządzeń grzewczych oraz trujących paliw do ogrzewania naszych domów. Dlatego tak ważne jest uzmysłowienie społeczeństwu jak wielką rolę odgrywa zastosowanie przez nas prostych, bardziej ekologicznych metod, dzięki którym możemy  poprawić  jakość naszego powietrza. Rozpowszechnianie wiedzy na tak ważny temat jest priorytetowym działaniem, które powinniśmy w jak najszerszy sposób rozpowszechniać, bo takie działania na pewno wpłyną na walkę ze smogiem. Projekt będzie obejmował opracowanie, wydrukowanie oraz udostępnienie w wersji online broszury. </t>
  </si>
  <si>
    <t>Broszura, e-broszura</t>
  </si>
  <si>
    <t xml:space="preserve">Broszura
ilość egzemplarzy
wersja online                                                                                                                     </t>
  </si>
  <si>
    <t>1
500
1</t>
  </si>
  <si>
    <t xml:space="preserve">Doradcy rolniczy, pracownicy jednostek doradztwa rolniczego, rolnicy, samorządowcy, urzędy gmin, mieszkańcy województwa opolskiego oraz osoby zainteresowane tematem. </t>
  </si>
  <si>
    <t>Innowacyjne rozwiązania zapobiegające stratom azotu oraz optymalizacja warunków glebowo-wodnych w produkcji rolniczej</t>
  </si>
  <si>
    <t>Głównym celem i założeniem szkolenia w formie wyjazdu studyjnego jest upowszechnianie dobrych praktyk oraz wyzwań środowiskowych wynikających z Wspólnej Polityki Rolnej dotyczących wprowadzanych Dyrektyw środowiskowych tj.: Programu azotanowego  oraz zapobiegania emisji fosforu. Projekt ma na celu podniesienie wiedzy w zakresie stwarzania optymalnych warunków glebowo-wodnych w produkcji rolniczej, wprowadzania innowacyjnych rozwiązań związanych z wykorzystaniem systemów nawadniających w gospodarstwie rolnym w ograniczaniu deficytu wody. Środowisko glebowe jest wyjątkowo skomplikowanym i delikatnym agrosystemem, dlatego zrozumienie procesów w nim zachodzących oraz ich optymalizacja, pozwolą na maksymalizację pozytywnych efektów w produkcji.</t>
  </si>
  <si>
    <t xml:space="preserve"> szkolenie z wyjazdem studyjnym           </t>
  </si>
  <si>
    <t>szkolenie z wyjazdem  studyjnym
liczba uczestników</t>
  </si>
  <si>
    <t xml:space="preserve">1
40 </t>
  </si>
  <si>
    <t>Dobre praktyki w rolnictwie ekologicznym- rozpowszechnienie wiedzy i rozwiązań.</t>
  </si>
  <si>
    <t xml:space="preserve">Celem wydania broszury jest ułatwianie transferu wiedzy i innowacji w rolnictwie ekologicznym. Możliwe będzie  upowszechnienie dobrych praktyk w tym obszarze rolnictwa, również z uwzględnieniem nowości możliwych do wdrożenia. Publikacja broszury i upowszechnienie jej wśród osób wzmocni świadomość odbiorców w obszarze produkcji ekologicznej. Produkcja ekologiczna to nie tylko bezpieczna żywność wysokiej jakości, ale również forma ochrony środowiska i odpowiedzialne zarządzanie zasobami naturalnymi.  </t>
  </si>
  <si>
    <t>broszura                                                    liczba egzemplarzy                                               wersja online</t>
  </si>
  <si>
    <t>1                                                                                          300                                                                    1</t>
  </si>
  <si>
    <t>Producenci rolni, rolnicy ekologiczni i konwencjonalni, doradcy rolniczy, pracownicy jednostek doradztwa rolniczego, mieszkańcy obszarów wiejskich oraz osoby zainteresowane tematem.</t>
  </si>
  <si>
    <t xml:space="preserve"> Dobre przykłady zastosowania rozwiązań OZE w gminach</t>
  </si>
  <si>
    <t xml:space="preserve">Celem szkolenia jest ułatwienie wymiany wiedzy pomiędzy podmiotami uczestniczącymi w rozwoju obszarów wiejskich poprzez efektywną promocję innowacyjnych praktyk  z zakresu odnawialnych źródeł energii oraz gospodarki niskoemisyjnej. Stworzenie możliwości wymiany doświadczeń z zakresu odnawialnych źródeł energii, zwiększenia udziału zainteresowanych stron we wdrażaniu inicjatyw na rzecz rozwoju obszarów wiejskich. Ważnym czynnikiem definiującym koszty w gospodarstwie rolnym jest zużycie energii. Nabycie wiedzy w zakresie poprawy efektywności energetycznej w gospodarstwach rolnych przyczynia się do obniżenia kosztów związanych z zużyciem energii w gospodarstwie rolnym, a także skutkuje zmniejszeniem oddziaływania gospodarstw rolnych na zmiany klimatu. Zastosowanie odnawialnych źródeł energii przyczynia się do poprawy stanu powietrza poprzez wdrażanie gospodarki niskoemisyjnej. Szkolenie składać się będzie z części teoretycznej i praktycznej wykorzystania odnawialnych źródeł energii do wdrażania gospodarki niskoemisyjnej. Polska zajmuje ostatnie miejsce w Europie pod względem zanieczyszczania powietrza i konieczne jest wdrażanie innowacyjnych metod jakimi są odnawialne źródła energii do poprawy tego stanu. </t>
  </si>
  <si>
    <t xml:space="preserve"> szkolenie z wyjazdem studyjnym </t>
  </si>
  <si>
    <t>szkolenie z wyjazdem studyjnym
                                                 liczba uczestników</t>
  </si>
  <si>
    <t xml:space="preserve">   1   
     40</t>
  </si>
  <si>
    <t>Doradcy rolniczy, pracownicy jednostek doradztwa rolniczego,  rolnicy, samorządowcy, mieszkańcy województwa opolskiego.</t>
  </si>
  <si>
    <t>Dbamy o nasze środowisko – działania na rzecz ochrony środowiska na poziomie gospodarstwa</t>
  </si>
  <si>
    <t>Głównym celem zadania będzie rozwój wiedzy i podniesienie świadomości rolników na temat produkcji rolnej, która w coraz większym stopniu musi uwzględniać działania prośrodowiskowe. Ochrona środowiska to podjęcie lub zaniechanie działań umożliwiających zachowanie lub przywracanie równowagi przyrodniczej. Przedstawienie innowacyjnych działań związanych z ochroną środowiska tj. wykorzystanie źródeł odnawialnych do produkcji energii w kierunku ochrony powietrza, gleb i wód, kształtowania krajobrazu, zapobiegania zmianom klimatu oraz ochrony zdrowia ludzi i zwierząt, przyczyni się do zmniejszenia ryzyka wystąpienia szkód, bądź zachęci do efektywnego wykorzystywania zasobów naturalnych, w tym środków służących oszczędzaniu energii i stosowania odnawialnych źródeł energii.</t>
  </si>
  <si>
    <t xml:space="preserve">Konferencja online, </t>
  </si>
  <si>
    <t xml:space="preserve">konferencja online 
liczba uczestników
</t>
  </si>
  <si>
    <t>Mieszkańcy województwa opolskiego –  rolnicy i producenci rolni, doradcy rolniczy, pracownicy jednostek doradztwa rolniczego, przedstawiciele samorządów i nauki.</t>
  </si>
  <si>
    <t>Innowacje w praktyce - wpływ uprawy roślin strączkowych na środowisko</t>
  </si>
  <si>
    <t>Celem szkolenia połączonego z warsztatami polowymi jest zaprezentowanie dobrych praktyk rolniczych i upowszechnienie stosowanych na niewielką skalę rozwiązań jakimi jest między innymi obecność roślin strączkowych w płodozmianie . Wymiana wiedzy oraz doświadczeń pomiędzy uczestnikami szkolenia ma umożliwić rozwiązywanie problemów towarzyszących uprawie roślin strączkowych i pokazać korzyści płynące z uprawy roślin strączkowych.</t>
  </si>
  <si>
    <t>szkolenie połączone z warszatami polowymi</t>
  </si>
  <si>
    <t>szkolenie - warsztaty polowe                             liczba uczestników szkolenia</t>
  </si>
  <si>
    <t>1
24</t>
  </si>
  <si>
    <t>Producenci rolni i specjaliści/doradcy rolniczy, naukowcy, przedstawiciele biznesu</t>
  </si>
  <si>
    <t>Celem operacji jest aktywizacja i integracja środowisk lokalnych, aby utworzyć nowoczesne formy współpracy, jakimi są lokalne partnerstwa ds. wody, zajmujące się gospodarką wodną danego obszaru. Spotkania tematyczne pozwolą na pozyskanie wiedzy o koncepcji i roli lokalnych partnerstw wodnych oraz podniesienie świadomości nt. suszy i sposobów minimalizowania jej skutków, zapotrzebowania na wodę dla produkcji rolniczej oraz norm prawnych w zakresie prawa wodnego w funkcjonowaniu spółek wodnych. Opublikowanie diagnostycznego i nowatorskiego "Raportu z zawiązania i prac Lokalnego Partnerstwa ds. Wody powiatu krapkowickiego" ułatwi transfer wiedzy w celu  właściwego przeprowadzenia diagnozy gospodarki wodnej, będącej podstawą podejmowanych działań przyszłych partnerstw.</t>
  </si>
  <si>
    <t xml:space="preserve">spotkania tematyczne on-line,
druk raportu 
</t>
  </si>
  <si>
    <t xml:space="preserve">spotkania tematyczne
liczba uczestników
liczba egzemplarzy raportu
</t>
  </si>
  <si>
    <t xml:space="preserve">7
140
250
</t>
  </si>
  <si>
    <t>Potencjalni partnerzy LPW, przedstawiciele jednostek naukowych, samorządów terytorialnych, spółek wodnych, rolnicy, pracownicy jednostek doradztwa rolniczego oraz osoby zainteresowane tematem.</t>
  </si>
  <si>
    <t xml:space="preserve">Operacja ma na celu transfer wiedzy w obrębie lokalnych partnerstw ds. wody, w celu podniesienia świadomości nt. dobrych praktyk w gospodarce wodnej, właściwego funkcjonowania spółek wodnych wraz z ich wsparciem, możliwości dofinasowania inwestycji wodnych, działalność spółek,
i zasad korzystania z wód oraz pozyskania zgód wodnoprawnych.
</t>
  </si>
  <si>
    <t>spotkania tematyczne on-line</t>
  </si>
  <si>
    <t xml:space="preserve">spotkania tematyczne on-line
liczba uczestników
</t>
  </si>
  <si>
    <t xml:space="preserve">10
265
</t>
  </si>
  <si>
    <t>Zakładanie lokalnych partnerstw do spraw wody (LPW) - nowatorskie elementy racjonalnej gospodarki wodnej na obszarach wiejskich</t>
  </si>
  <si>
    <t xml:space="preserve">
broszury, e-broszury, filmy krótkometrażowe
</t>
  </si>
  <si>
    <t xml:space="preserve">
broszury
łączna liczba egzemplarzy 
filmy</t>
  </si>
  <si>
    <t>Nowatorskie rozwiązania w hodowli bydła mlecznego</t>
  </si>
  <si>
    <t>Celem szkolenia jest poszerzenie kompetencji hodowców bydła mlecznego, doradców rolniczych i pracowników jednostek doradztwa rolniczego z zakresu wiedzy o technologii i organizacji chowu i hodowli bydła mlecznego, a także zapoznania się z innowacyjnymi rozwiązaniami i dobrymi praktykami utrzymania bydła mlecznego. Inicjatywa polega na upowszechnianiu wiedzy poprzez zaproszenie specjalistów z danej dziedziny, którzy omawiać będą tematy w kontekście dobrostanu i żywienia jako podstawowych czynników wpływających na opłacalność produkcji mleka w Polsce. Grupa docelowa podczas spotkania będzie miała możliwość zadania pytań ekspertom oraz wymienić się doświadczeniem z innymi uczestnikami szkolenia</t>
  </si>
  <si>
    <t>szkolenie on-line</t>
  </si>
  <si>
    <t>Szkolenie                                    liczba uczestników</t>
  </si>
  <si>
    <t>Hodowcy bydła mlecznego, rolnicy indywidualni działający na terenie województwa opolskiego, doradcy rolniczy, pracownicy jednostek doradztwa rolniczego, spółdzielnie mleczarskie oraz do osoby zainteresowane hodowlą bydła mlecznego.</t>
  </si>
  <si>
    <t>Innowacje w produkcji trzody chlewnej</t>
  </si>
  <si>
    <t xml:space="preserve">Celem szkolenia jest wymiana wiedzy, doświadczeń, przedstawienie nowości technicznych i naukowych, nawiązanie kontaktów z przedstawicielami ośrodków naukowo-badawczych i przedstawicielami firm branżowych  w zakresie chowu i hodowli trzody chlewnej w województwie opolskim. Wszystko to ma prowadzić do budowania kontaktów i transferu wiedzy: nauka – doradztwo – praktyka. Podczas operacji nastąpi przeanalizowanie zmian zachodzących na rynku trzody chlewnej i skłonienie producentów do poszukiwania nowatorskich rozwiązań   w celu utrzymania ekonomicznej rentowności produkcji. Dynamicznie zachodzące zmiany na rynku trzody sprawiają, iż hodowcy i producenci wieprzowiny poszukują najnowszych informacji, nowatorskich technologii oraz innowacyjnych rozwiązań w celu utrzymania ekonomicznej rentowności produkcji.
</t>
  </si>
  <si>
    <t xml:space="preserve">szkolenie </t>
  </si>
  <si>
    <t xml:space="preserve">szkolenie                                               liczba uczestników </t>
  </si>
  <si>
    <t>Hodowcy trzody chlewnej, rolnicy indywidualni działający na terenie województwa opolskiego, doradcy rolniczy, pracownicy jednostek doradztwa rolniczego oraz do osoby zainteresowane hodowali chowem trzody chlewnej</t>
  </si>
  <si>
    <t>Omówienie wyników innowacyjnych doświadczeń polowych Opolskiego Ośrodka Doradztwa Rolniczego
w Łosiowie za rok 2020</t>
  </si>
  <si>
    <t>Celem wydania publikacji  jest ułatwianie transferu wiedzy i innowacji w rolnictwie. Publikacja zawiera wszystkie informacje, które dotyczą doświadczeń prowadzonych na polu OODR w Łosiowie w sezonie wegetacyjnym 2019/2020, zarówno ścisłych (PDO) jak i łanowych. Obejmują one swym zakresem nie tylko doświadczalnictwo odmianowe, ale również odmianowo - agrotechniczne i inne niezbędne dla potrzeb praktyki rolniczej. W wynikach doświadczeń polowych prezentowana jest bogata kolekcja odmian roślin uprawnych, a także nowatorskie rozwiązania agrotechniczne z wykorzystaniem do ochrony roślin preparatów z różnych grup chemicznych oraz doświadczenia nawozowe. Producent rolny skorzysta z wyników, jak również będzie mógł do nich wrócić w każdej chwili, gdy pojawią się wątpliwości odnośnie prawidłowej agrotechniki lub doboru odpowiedniej odmiany do siewu. Publikacja posłuży również rolnikom na "warsztatach polowych" organizowanych przez OODR w czerwcu oraz szkoleniach organizowanych przez OODR w Łosiowie ( Dzień Soi, Dzień Kukurydzy, itd.). Opracowanie będzie również dostępne dla producentów rolnych w wersji online na stronie internetowej Ośrodka. Niniejsza publikacja jest pewnym sposobem do propagowania nowoczesnego podejścia do procesu produkcji rolniczej. Przy dużej gamie dostępnych na rynku nowych odmian poszczególnych gatunków roślin uprawnych oraz środków ochrony roślin, czy nawozów, producent rolny zastanawia się często jaką podjąć decyzję, aby była właściwa, a jednocześnie gwarantowała skuteczną i opłacalną produkcję. Za pośrednictwem wyników możliwa jest wymiana informacji, doświadczeń i spostrzeżeń, co może   zainicjować poszukiwanie nowych rozwiązań w agrotechnice roślin uprawnych, dążąc do osiągnięcia wysokich plonów i jak najlepszej jakości produktu pamiętając, że najważniejsze jest zdrowie ludzi i ochrona środowiska naturalnego.</t>
  </si>
  <si>
    <t xml:space="preserve">publikacja
</t>
  </si>
  <si>
    <t>publikacja                             liczba egzemplarzy                                         wersja online</t>
  </si>
  <si>
    <t>1                          300                                 1</t>
  </si>
  <si>
    <t>Producenci rolni, doradcy rolni, spółki i spółdzielnie produkcyjne prowadzące produkcję roślinną na terenie województwa opolskiego i województw ościennych, a także firmy nasienne, chemiczne i nawozowe współpracujące z Opolskim Ośrodkiem Doradztwa Rolniczego w Łosiowie, osoby zainteresowane tematem.</t>
  </si>
  <si>
    <t>Przewodnik po innowacyjnych doświadczeniach polowych OODR w Łosiowie 2021</t>
  </si>
  <si>
    <t>Celem przewodnika jest ułatwienie pozyskania istotnych  informacji  z naciskiem na doświadczalnictwo odmianowo agrotechniczne dla szerokiego wachlarza potrzeb praktyki rolniczej. W publikacji zawarte będą wszelkie informacje o doświadczeniach tj.  terminy siewu, nazwy odmian, rodzaje oprysków, oraz inne istotne informacje), które są prowadzone na polu doświadczalnym Opolskiego Ośrodka Doradztwa Rolniczego. Doświadczenia zawarte w przewodniku będą przedstawiać kolekcje odmian, doświadczenia nawozowe, agrotechniczne oraz ścisłe (PDO). W przewodniku zawarte będą rodzaje oprysków wraz z substancjami aktywnymi i terminami wykonania zabiegów, wszelkie informacje o nawożeniu doświadczeń oraz o terminach i ilościach wysiewu. Producent rolny skorzysta z przewodnika, jak również będzie mógł do niego wrócić w każdej chwili, gdy pojawią się wątpliwości odnośnie prawidłowej agrotechniki lub doboru odpowiedniej odmiany do siewu. Przewodnik ułatwi rolnikom przyswajanie wiedzy oraz innowacji na różnych spotkaniach czy szkoleniach, jednym z takich spotkań są warsztaty polowe na polu Opolskiego Ośrodka Doradztwa Rolniczego w Łosiowie organizowane w czerwcu jak również ( Dzień soi, Dzień kukurydzy, itp.). Publikacja będzie również dostępna dla producentów rolnych w wersji online na stronie internetowej Ośrodka. Dzięki publikacji można w łatwiejszy sposób propagować nowoczesne rozwiązania w rolnictwie. Przy dużej gamie dostępnych na rynku nowych odmian poszczególnych gatunków roślin uprawnych oraz środków ochrony roślin, czy nawozów, producent rolny zastanawia się często jaką podjąć decyzję, aby była właściwa a jednocześnie gwarantowała skuteczną i opłacalną produkcję. Przewodnik jest narzędziem ułatwiającym wymianę informacji, doświadczeń oraz spostrzeżeń. Wprowadzanie nowoczesnych rozwiązań agrotechnicznych pozwala rolnikowi osiągnięcie wysokich plonów oraz jak najlepszej jakości produktu, dbając o zdrowie ludzi, a co najważniejsze o ochronę środowiska naturalnego.</t>
  </si>
  <si>
    <t>1                          400                                            1</t>
  </si>
  <si>
    <t>Innowacyjne w opolskim winiarstwie</t>
  </si>
  <si>
    <t>Celem operacji jest podniesienie poziomu wiedzy w zakresie wpływu zmian warunków klimatycznych na proces winifikacji oraz w  zakresie innowacyjnych rozwiązań w technologii uprawy winorośli. Poruszona zostanie tematyka z zakresu innowacyjnych rozwiązań uprawy winorośli z wykorzystaniem zasobów środowiska naturalnego,  nowoczesnego podejścia do technologii przetwórstwa owoców winorośli wpływającego na  walory produkowanego wina. Operacja dodatkowo wpłynie na budowanie sieci kontaktów pomiędzy rolnikami, mieszkańcami obszarów wiejskich, doradcami oraz przedstawicielami innych instytucji mających wpływ na kształtowanie i rozwój obszarów wiejskich. Ważnym aspektem będzie zainteresowanie możliwością współpracy partnerskiej we wdrażaniu innowacyjnych metod przetwórstwa wina.</t>
  </si>
  <si>
    <t xml:space="preserve"> szkolenie</t>
  </si>
  <si>
    <t>szkolenie                                   liczba uczestników</t>
  </si>
  <si>
    <t xml:space="preserve">Przedsiębiorcy, rolnicy, osoby z branży rolniczej – winiarzy, przedstawiciele podmiotów doradczych, przedstawiciele świata nauki. </t>
  </si>
  <si>
    <t>49-330 Łosiów,
  ul. Główna 1</t>
  </si>
  <si>
    <t xml:space="preserve">Opolskie zespoły tematyczne ds. innowacji w rolnictwie - krótkie łańcuchy dostaw </t>
  </si>
  <si>
    <t xml:space="preserve">Celem operacji jest powołanie zespołów tematycznych na terenie Opolszczyzny do podejmowania działań prowadzących do wdrażania innowacji w rolnictwie, identyfikowania potrzeb i problemów wymagających nowatorskich rozwiązań, a także wskazania obszarów wymagających przeprowadzenia badań czy zagadnień, którymi mogą zajmować się w przyszłości Grupy Operacyjne EPI. Operacja zakłada ułatwianie wymiany wiedzy, doświadczeń oraz dobrych praktyk, podniesienie wiedzy z zakresu innowacyjności polskiego sektora rolno-spożywczego, ze szczególnych uwzględnieniem wielopodmiotowego podejścia na przykładzie grup operacyjnych EPI. Celem operacji jest również zaproszenie do współpracy osób zainteresowanych podjęciem działań w zakresie  stworzenia grupy operacyjnej aplikującej o środki w ramach działania "Współpraca". </t>
  </si>
  <si>
    <t xml:space="preserve">2
30
</t>
  </si>
  <si>
    <t xml:space="preserve">Zioła w ogrodzie - innowacyjne wykorzystanie w kuchni i kosmetyce. </t>
  </si>
  <si>
    <t xml:space="preserve">Celem operacji jest pokazanie dobrych praktyk i innowacji w zakresie produkcji ziół, ich wykorzystania jako źródła dochodu w gospodarstwach rolnych i wpływu na rozwój obszarów wiejskich. Podczas operacji nastąpi zgłębienie wiedzy na temat innowacyjnych metod  wytwarzania produktów z wykorzystaniem ziół, a także ich doboru pod kątem zastosowania ich w kuchni oraz kosmetyce. Uczestnicy dowiedzą  się jakie właściwości zdrowotne i odżywcze posiadają zioła, zapoznają się z uprawą  i gatunkami ziół,  sposobem ich pozyskiwania oraz łączenia ze sobą.  </t>
  </si>
  <si>
    <t xml:space="preserve"> wyjazd studyjny</t>
  </si>
  <si>
    <t>wyjazd studyjny
liczba uczestników</t>
  </si>
  <si>
    <t xml:space="preserve">1
30
</t>
  </si>
  <si>
    <t>Rolnicy, właściciele gospodarstw agroturystycznych oraz rolnych woj. opolskiego, członkowie stowarzyszeń oraz lokalnych grup działania, doradcy rolniczy, osoby zainteresowane tematem.</t>
  </si>
  <si>
    <t>Innowacje w ofercie turystycznej - kreowanie wizerunku opolskiej wsi</t>
  </si>
  <si>
    <t xml:space="preserve">Celem operacji jest aktywizacja mieszkańców wsi na rzecz podejmowania inicjatyw w zakresie rozwoju obszarów wiejskich, w tym kreowania miejsc pracy na terenach wiejskich, prowadzących do dywersyfikacji dochodów gospodarstw rolnych. Operacja polega na zaproponowaniu zmian w oferowanych produktach turystycznych, kreowaniu nowych produktów oraz wdrażaniu lepszych rozwiązań w procesach obsługi klientów, udoskonalanie oferty turystycznej, wprowadzanie innowacji w obsłudze turystów. Wykorzystywanie walorów turystycznych obszaru,  pobudzenie kreatywności właścicieli gospodarstw agroturystycznych w celu stworzenia bogatszej oferty turystycznej.
</t>
  </si>
  <si>
    <t xml:space="preserve"> konferencja
liczba uczestników</t>
  </si>
  <si>
    <t xml:space="preserve">1
40
</t>
  </si>
  <si>
    <t xml:space="preserve">Rolnicy, właściciele gospodarstw agroturystycznych oraz obiektów restauracyjno - hotelarskich z terenów wiejskich woj. opolskiego, członkowie stowarzyszeń oraz lokalnych grup działania, przedstawiciele JST z terenów woj. opolskiego, doradcy rolniczy. </t>
  </si>
  <si>
    <t>Rolnictwo precyzyjne w praktyce</t>
  </si>
  <si>
    <t>Celem operacji jest propagowanie wśród producentów rolnych innowacyjnych rozwiązań oraz korzyści, które można uzyskać wprowadzając w gospodarstwie systemy rolnictwa precyzyjnego. Realizacja filmu, który przedstawi niektóre aspekty stosowania metod precyzyjnych w produkcji rolniczej, ma za zadanie podnieść świadomość wśród rolników i pokazać, że wprowadzanie zmian w gospodarowaniu jest niezbędne zarówno ze względów ekonomicznych jak i ekologicznych.</t>
  </si>
  <si>
    <t xml:space="preserve">Innowacyjne rozwiązania w gospodarstwie pasiecznym </t>
  </si>
  <si>
    <t xml:space="preserve">Operacja ma na celu wspieranie i rozwój pszczelarstwa oraz podnoszenie świadomości producentów rolnych na temat zagrożenia bioróżnorodności, ginięcia owadów zapylających, a w szczególności pszczoły miodnej. Propagując innowacyjne technologie należy podnieść poziom wiedzy i świadomość osób związanych z pszczelarstwem. Ważnym aspektem staje się zainteresowanie nowych osób tematem pszczelarstwa, pokazując proces zakładania pasieki „w nowym stylu” i dając wskazówki odnośnie opieki nad pszczołami. W związku z trwającą pandemią i niewidomym jej przebiegiem, Opolski Ośrodek Doradztwa Rolniczego w Łosiowie na potrzeby realizacji filmów i warsztatów założy własną pasiekę pokazową, kupując 3 ule wraz z rodzinami pszczelimi. Zakup będzie się składał z 2-óch  nowoczesnych uli, przy których praca opiera się na tradycyjnych metodach pasiecznych, jednocześnie redukując nakład wykonywanych czynności oraz 1 ul demonstracyjny, wyposażony w szklane ściany umożliwiając obserwację bez konieczności otwierania gniazda, zapewniając podgląd naturalnego  zachowania się  pszczół podczas ich pracy. Ul demonstracyjny jest idealnym narzędziem do przeprowadzania warsztatów i nagrywania materiałów filmowych. Wraz z ulami nastąpi zakup innowacyjnych urządzeń tj. waga, czujnik pomiarowy do ula itp. oraz akcesoriów niezbędnych do wykonywania czynności związanych z przeprowadzeniem warsztatów, pokazów, nagrań tj. zmiotka, dłuto, podkurzacz, odzież ochronna i inne. Operacja stworzy możliwość organizacji własnych przedsięwzięć oraz przygotowywanie materiałów edukacyjnych bez wariantu wyjazdów do gospodarstw pasiecznych, które często nie są gotowe na stworzenie warunków do takiej pracy.  Mini pasieka umożliwi    prowadzenie obserwacji, dokonywania odczytów i stałego monitorowania pracy pszczół w ulu, a w dalszej kolejności pozwoli na transfer wiedzy pomiędzy pszczelarzami, rolnikami oraz specjalistami z dziedziny pszczelarstwa. Filmy krótkometrażowe pokażą  innowacyjne rozwiązana podczas całego sezonu pszczelarskiego,  będą stanowiły materiał dydaktyczny podczas warsztatów oraz będą dostępne dla zainteresowanych poprzez umieszczenie ich na stronie www Ośrodka. </t>
  </si>
  <si>
    <t>filmy krótkometrażowe                                                  warsztat                                                minipasieka</t>
  </si>
  <si>
    <t>2                                       15                                              1</t>
  </si>
  <si>
    <t>pszczelarze, osoby zawodowo i hobbystycznie zajmujące się prowadzeniem pasiek o różnej skali produkcji z terenu województwa opolskiego, osoby zainteresowane tematyką, członkowie kół pszczelarskich</t>
  </si>
  <si>
    <t>MRiRW</t>
  </si>
  <si>
    <t>Centrum Doradztwa Rolniczego 
w Brwinowie (SIR)</t>
  </si>
  <si>
    <t>Dolnośląski WODR</t>
  </si>
  <si>
    <t>Kujawsko-pomorski WODR</t>
  </si>
  <si>
    <t>Lubelski WODR</t>
  </si>
  <si>
    <t>Lubuski WODR</t>
  </si>
  <si>
    <t>Łódzki WODR</t>
  </si>
  <si>
    <t>Małopolski WODR</t>
  </si>
  <si>
    <t>Mazowiecki WODR</t>
  </si>
  <si>
    <t>Opolski WODR</t>
  </si>
  <si>
    <t>Podkarpacki WODR</t>
  </si>
  <si>
    <t>Podlaski WODR</t>
  </si>
  <si>
    <t>Pomorski WODR</t>
  </si>
  <si>
    <t>Śląski WODR</t>
  </si>
  <si>
    <t>Świętokrzyski WODR</t>
  </si>
  <si>
    <t>Warmińsko-mazurski WODR</t>
  </si>
  <si>
    <t>Wielkopolski WODR</t>
  </si>
  <si>
    <t>Zachodniopomorski WODR</t>
  </si>
  <si>
    <t xml:space="preserve">ilość filmów                                        liczba uczestników                                                          ilość </t>
  </si>
  <si>
    <t>Załącznik nr 2 do uchwały nr 59 Grupy Roboczej do spraw Krajowej Sieci Obszarów Wiejskich z dnia      lipca 2021 r.</t>
  </si>
  <si>
    <t>Plan operacyjny na lata 2020-2021 (z wyłączeniem działania 8 Plan komunikacyjny) - JR KSOW w woj. opolskim - lipiec 2021</t>
  </si>
  <si>
    <t>Plan operacyjny KSOW na lata 2020-2021 (z wyłączeniem działania 8 Plan komunikacyjny) - Opolski ODR - lipiec2021</t>
  </si>
  <si>
    <t xml:space="preserve">publikacja (broszura)
liczba egzemplarzy
wersja online </t>
  </si>
  <si>
    <t>1
77
2
13</t>
  </si>
  <si>
    <t>Celem projektu jest zapoznanie jego uczestników z możliwościami wykorzystania Internetu i mediów społecznościowych w działalności marketingowej gospodarstwa rolnego i agroturystycznego.  Zapoznanie z możliwością prowadzenia działalności  agroturystycznej w celu zróżnicowania źródeł utrzymania i zwiększenia dochodów gospodarstwa rolnego.  Przybliżenia możliwości wdrożenia zasad projektowania oferty gospodarstwa rolnego i agroturystycznego zgodnie z charakterem wiejskości i potrzebami klienta, a także sposobami promocji przygotowanej oferty za pomocą znanych platform społecznościowych, możliwości  wykorzystania do promowania produktów gospodarstwa oraz nawiązywania relacji z potencjalnymi klientami. Opracowanie i wdrożenie kompleksowego, nowego modelu uprawy, zbioru, zarządzania gospodarstwem rolnym i agroturystycznym. Projekt zakłada realizację 5 tematów szkoleń: „Agroturystyka jako innowacyjny kierunek rozwoju obszarów wiejskich”, "Wykorzystanie Internetu i social mediów w marketingu gospodarstwa rolnego",  „Źródła finansowania innowacji w agroturystyce”, „Strategiczna ocena przedsięwzięcia innowacyjnego w agroturystyce”, "Agroleśnictwo najważniejsza innowacja w rolnictwie".</t>
  </si>
  <si>
    <t>5
132</t>
  </si>
  <si>
    <t xml:space="preserve">1
58
</t>
  </si>
  <si>
    <t>Spotkania tematyczne dla kooperantów lokalnych partnerstw do spraw wody (LPW) - dobre praktyki w gospodarce wodnej</t>
  </si>
  <si>
    <t>Celem operacji jest promowanie innowacyjnych rozwiązań oraz upowszechnianie doświadczeń w gospodarce wodnej, za pośrednictwem filmów, broszur i e-broszur o nowoczesnych i skutecznych działaniach zapobiegających stratom wody. Obszary tematyczne broszur będą skierowane w stronę prawa wodnego, retencji, uzdatniania wód oraz  zakładania spółek wodnych.</t>
  </si>
  <si>
    <t xml:space="preserve">
9
2250
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</si>
</sst>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43" formatCode="_-* #,##0.00\ _z_ł_-;\-* #,##0.00\ _z_ł_-;_-* &quot;-&quot;??\ _z_ł_-;_-@_-"/>
    <numFmt numFmtId="164" formatCode="_-* #,##0.00_-;\-* #,##0.00_-;_-* &quot;-&quot;??_-;_-@_-"/>
    <numFmt numFmtId="166" formatCode="[$-415]General"/>
  </numFmts>
  <fonts count="24" x14ac:knownFonts="1">
    <font>
      <sz val="11"/>
      <color theme="1"/>
      <name val="Calibri"/>
      <family val="2"/>
      <charset val="238"/>
      <scheme val="minor"/>
    </font>
    <font>
      <b/>
      <sz val="11"/>
      <color theme="1"/>
      <name val="Calibri"/>
      <family val="2"/>
      <charset val="238"/>
      <scheme val="minor"/>
    </font>
    <font>
      <sz val="10"/>
      <name val="Arial CE"/>
      <charset val="238"/>
    </font>
    <font>
      <sz val="11"/>
      <name val="Calibri"/>
      <family val="2"/>
      <charset val="238"/>
      <scheme val="minor"/>
    </font>
    <font>
      <sz val="11"/>
      <color theme="1"/>
      <name val="Calibri"/>
      <family val="2"/>
      <charset val="238"/>
      <scheme val="minor"/>
    </font>
    <font>
      <sz val="12"/>
      <color theme="1"/>
      <name val="Calibri"/>
      <family val="2"/>
      <charset val="238"/>
      <scheme val="minor"/>
    </font>
    <font>
      <sz val="11"/>
      <color rgb="FF000000"/>
      <name val="Calibri"/>
      <family val="2"/>
      <charset val="238"/>
    </font>
    <font>
      <sz val="11"/>
      <color rgb="FF9C0006"/>
      <name val="Calibri"/>
      <family val="2"/>
      <charset val="238"/>
      <scheme val="minor"/>
    </font>
    <font>
      <sz val="11"/>
      <color rgb="FF9C0006"/>
      <name val="Calibri"/>
      <family val="2"/>
      <charset val="1"/>
    </font>
    <font>
      <sz val="10"/>
      <name val="Calibri"/>
      <family val="2"/>
      <charset val="238"/>
      <scheme val="minor"/>
    </font>
    <font>
      <sz val="11"/>
      <color theme="1"/>
      <name val="Calibri"/>
      <family val="2"/>
      <scheme val="minor"/>
    </font>
    <font>
      <sz val="12"/>
      <color theme="1"/>
      <name val="Calibri"/>
      <family val="2"/>
      <scheme val="minor"/>
    </font>
    <font>
      <sz val="10"/>
      <name val="Arial"/>
      <family val="2"/>
      <charset val="238"/>
    </font>
    <font>
      <b/>
      <sz val="13.5"/>
      <name val="Calibri"/>
      <family val="2"/>
      <charset val="238"/>
      <scheme val="minor"/>
    </font>
    <font>
      <i/>
      <sz val="11"/>
      <color theme="1"/>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b/>
      <sz val="10"/>
      <name val="Calibri"/>
      <family val="2"/>
      <charset val="238"/>
      <scheme val="minor"/>
    </font>
    <font>
      <sz val="12"/>
      <name val="Calibri"/>
      <family val="2"/>
      <charset val="238"/>
      <scheme val="minor"/>
    </font>
    <font>
      <sz val="11"/>
      <color rgb="FF9C6500"/>
      <name val="Calibri"/>
      <family val="2"/>
      <charset val="238"/>
      <scheme val="minor"/>
    </font>
    <font>
      <b/>
      <sz val="12"/>
      <name val="Calibri"/>
      <family val="2"/>
      <charset val="238"/>
      <scheme val="minor"/>
    </font>
    <font>
      <sz val="12"/>
      <color indexed="8"/>
      <name val="Calibri"/>
      <family val="2"/>
      <charset val="238"/>
      <scheme val="minor"/>
    </font>
    <font>
      <sz val="13"/>
      <name val="Calibri"/>
      <family val="2"/>
      <charset val="238"/>
      <scheme val="minor"/>
    </font>
  </fonts>
  <fills count="9">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
      <patternFill patternType="solid">
        <fgColor rgb="FFFFC7CE"/>
      </patternFill>
    </fill>
    <fill>
      <patternFill patternType="solid">
        <fgColor rgb="FFFFC7CE"/>
        <bgColor rgb="FFFFEB9C"/>
      </patternFill>
    </fill>
    <fill>
      <patternFill patternType="solid">
        <fgColor theme="9" tint="0.59999389629810485"/>
        <bgColor indexed="64"/>
      </patternFill>
    </fill>
    <fill>
      <patternFill patternType="solid">
        <fgColor rgb="FFFFEB9C"/>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17">
    <xf numFmtId="0" fontId="0" fillId="0" borderId="0"/>
    <xf numFmtId="44" fontId="4" fillId="0" borderId="0" applyFont="0" applyFill="0" applyBorder="0" applyAlignment="0" applyProtection="0"/>
    <xf numFmtId="166" fontId="6" fillId="0" borderId="0" applyBorder="0" applyProtection="0"/>
    <xf numFmtId="0" fontId="4" fillId="0" borderId="0"/>
    <xf numFmtId="0" fontId="8" fillId="6" borderId="0" applyBorder="0" applyProtection="0"/>
    <xf numFmtId="0" fontId="7" fillId="5" borderId="0" applyNumberFormat="0" applyBorder="0" applyAlignment="0" applyProtection="0"/>
    <xf numFmtId="0" fontId="2" fillId="0" borderId="0"/>
    <xf numFmtId="0" fontId="10" fillId="0" borderId="0"/>
    <xf numFmtId="0" fontId="10" fillId="0" borderId="0"/>
    <xf numFmtId="164" fontId="4" fillId="0" borderId="0" applyFont="0" applyFill="0" applyBorder="0" applyAlignment="0" applyProtection="0"/>
    <xf numFmtId="0" fontId="11" fillId="0" borderId="0"/>
    <xf numFmtId="0" fontId="12" fillId="0" borderId="0"/>
    <xf numFmtId="0" fontId="12" fillId="0" borderId="0"/>
    <xf numFmtId="0" fontId="20" fillId="8" borderId="0" applyNumberFormat="0" applyBorder="0" applyAlignment="0" applyProtection="0"/>
    <xf numFmtId="4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cellStyleXfs>
  <cellXfs count="181">
    <xf numFmtId="0" fontId="0" fillId="0" borderId="0" xfId="0"/>
    <xf numFmtId="0" fontId="0" fillId="0" borderId="0" xfId="0"/>
    <xf numFmtId="4" fontId="0" fillId="0" borderId="0" xfId="0" applyNumberFormat="1"/>
    <xf numFmtId="0" fontId="3" fillId="0" borderId="0" xfId="0" applyFont="1"/>
    <xf numFmtId="0" fontId="0" fillId="0" borderId="0" xfId="0" applyAlignment="1">
      <alignment horizontal="center"/>
    </xf>
    <xf numFmtId="0" fontId="5" fillId="0" borderId="0" xfId="0" applyFont="1"/>
    <xf numFmtId="4" fontId="5" fillId="0" borderId="0" xfId="0" applyNumberFormat="1" applyFont="1"/>
    <xf numFmtId="4" fontId="3" fillId="0" borderId="2" xfId="0" applyNumberFormat="1" applyFont="1" applyBorder="1" applyAlignment="1">
      <alignment horizontal="center" vertical="center"/>
    </xf>
    <xf numFmtId="43" fontId="0" fillId="0" borderId="2" xfId="0" applyNumberFormat="1" applyBorder="1"/>
    <xf numFmtId="0" fontId="0" fillId="3" borderId="0" xfId="0" applyFill="1"/>
    <xf numFmtId="0" fontId="0" fillId="0" borderId="0" xfId="0"/>
    <xf numFmtId="0" fontId="1" fillId="0" borderId="0" xfId="0" applyFont="1"/>
    <xf numFmtId="0" fontId="0" fillId="0" borderId="2" xfId="0" applyBorder="1" applyAlignment="1">
      <alignment horizontal="center"/>
    </xf>
    <xf numFmtId="0" fontId="0" fillId="4" borderId="2" xfId="0" applyFill="1" applyBorder="1" applyAlignment="1">
      <alignment horizontal="center"/>
    </xf>
    <xf numFmtId="0" fontId="0" fillId="0" borderId="0" xfId="0" applyAlignment="1">
      <alignment horizontal="center" vertical="center"/>
    </xf>
    <xf numFmtId="0" fontId="15" fillId="2" borderId="5" xfId="0" applyFont="1" applyFill="1" applyBorder="1" applyAlignment="1">
      <alignment horizontal="center" vertical="center"/>
    </xf>
    <xf numFmtId="0" fontId="15" fillId="2" borderId="5" xfId="0" applyFont="1" applyFill="1" applyBorder="1" applyAlignment="1">
      <alignment horizontal="center" vertical="center" wrapText="1"/>
    </xf>
    <xf numFmtId="0" fontId="15" fillId="2" borderId="2" xfId="0" applyFont="1" applyFill="1" applyBorder="1" applyAlignment="1">
      <alignment horizontal="center" vertical="center" wrapText="1"/>
    </xf>
    <xf numFmtId="1" fontId="15" fillId="2" borderId="2" xfId="0" applyNumberFormat="1" applyFont="1" applyFill="1" applyBorder="1" applyAlignment="1">
      <alignment horizontal="center" vertical="center" wrapText="1"/>
    </xf>
    <xf numFmtId="0" fontId="16" fillId="2" borderId="5" xfId="0" applyFont="1" applyFill="1" applyBorder="1" applyAlignment="1">
      <alignment horizontal="center" vertical="center"/>
    </xf>
    <xf numFmtId="4" fontId="15" fillId="2" borderId="2"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wrapText="1"/>
    </xf>
    <xf numFmtId="0" fontId="0" fillId="0" borderId="0" xfId="0" applyAlignment="1">
      <alignment horizontal="left"/>
    </xf>
    <xf numFmtId="0" fontId="19" fillId="3" borderId="2" xfId="0" applyFont="1" applyFill="1" applyBorder="1" applyAlignment="1">
      <alignment horizontal="center" vertical="center"/>
    </xf>
    <xf numFmtId="0" fontId="19" fillId="3" borderId="2" xfId="0" applyFont="1" applyFill="1" applyBorder="1" applyAlignment="1">
      <alignment horizontal="center" vertical="center" wrapText="1"/>
    </xf>
    <xf numFmtId="4" fontId="19" fillId="3" borderId="2" xfId="0" applyNumberFormat="1" applyFont="1" applyFill="1" applyBorder="1" applyAlignment="1">
      <alignment horizontal="center" vertical="center"/>
    </xf>
    <xf numFmtId="0" fontId="19" fillId="0" borderId="0" xfId="0" applyFont="1"/>
    <xf numFmtId="43" fontId="0" fillId="0" borderId="0" xfId="0" applyNumberFormat="1"/>
    <xf numFmtId="0" fontId="3" fillId="3" borderId="0" xfId="0" applyFont="1" applyFill="1"/>
    <xf numFmtId="0" fontId="3" fillId="3" borderId="5" xfId="0" applyFont="1" applyFill="1" applyBorder="1" applyAlignment="1">
      <alignment horizontal="center" vertical="center"/>
    </xf>
    <xf numFmtId="17" fontId="9" fillId="3" borderId="2" xfId="0" applyNumberFormat="1" applyFont="1" applyFill="1" applyBorder="1" applyAlignment="1">
      <alignment horizontal="center" vertical="center" wrapText="1"/>
    </xf>
    <xf numFmtId="49" fontId="9" fillId="3" borderId="2" xfId="0" applyNumberFormat="1" applyFont="1" applyFill="1" applyBorder="1" applyAlignment="1">
      <alignment horizontal="center" vertical="center" wrapText="1"/>
    </xf>
    <xf numFmtId="1" fontId="9" fillId="3" borderId="2" xfId="0" applyNumberFormat="1"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2" xfId="0" applyFont="1" applyFill="1" applyBorder="1" applyAlignment="1">
      <alignment horizontal="center" vertical="center"/>
    </xf>
    <xf numFmtId="0" fontId="9" fillId="3" borderId="2" xfId="0" applyFont="1" applyFill="1" applyBorder="1" applyAlignment="1">
      <alignment horizontal="left" vertical="center"/>
    </xf>
    <xf numFmtId="0" fontId="18" fillId="3" borderId="2" xfId="0" applyFont="1" applyFill="1" applyBorder="1" applyAlignment="1">
      <alignment horizontal="center" vertical="center" wrapText="1"/>
    </xf>
    <xf numFmtId="4" fontId="9" fillId="3" borderId="2" xfId="0" applyNumberFormat="1" applyFont="1" applyFill="1" applyBorder="1" applyAlignment="1">
      <alignment vertical="center"/>
    </xf>
    <xf numFmtId="4" fontId="9" fillId="3" borderId="2" xfId="0" applyNumberFormat="1" applyFont="1" applyFill="1" applyBorder="1" applyAlignment="1">
      <alignment horizontal="center" vertical="center"/>
    </xf>
    <xf numFmtId="0" fontId="9" fillId="3" borderId="5" xfId="0" applyFont="1" applyFill="1" applyBorder="1" applyAlignment="1">
      <alignment horizontal="center" vertical="center" wrapText="1"/>
    </xf>
    <xf numFmtId="0" fontId="9" fillId="3" borderId="5" xfId="0" applyFont="1" applyFill="1" applyBorder="1" applyAlignment="1">
      <alignment horizontal="center" vertical="center"/>
    </xf>
    <xf numFmtId="4" fontId="3" fillId="3" borderId="5" xfId="0" applyNumberFormat="1" applyFont="1" applyFill="1" applyBorder="1" applyAlignment="1">
      <alignment horizontal="center" vertical="center"/>
    </xf>
    <xf numFmtId="49" fontId="19" fillId="3" borderId="2" xfId="0" applyNumberFormat="1" applyFont="1" applyFill="1" applyBorder="1" applyAlignment="1">
      <alignment horizontal="center" vertical="center" wrapText="1"/>
    </xf>
    <xf numFmtId="17" fontId="19" fillId="3" borderId="2" xfId="0" applyNumberFormat="1" applyFont="1" applyFill="1" applyBorder="1" applyAlignment="1">
      <alignment horizontal="center" vertical="center" wrapText="1"/>
    </xf>
    <xf numFmtId="0" fontId="0" fillId="0" borderId="0" xfId="0"/>
    <xf numFmtId="4" fontId="0" fillId="0" borderId="0" xfId="0" applyNumberFormat="1"/>
    <xf numFmtId="2" fontId="0" fillId="7" borderId="2" xfId="0" applyNumberFormat="1" applyFill="1" applyBorder="1" applyAlignment="1">
      <alignment horizontal="center"/>
    </xf>
    <xf numFmtId="0" fontId="0" fillId="7" borderId="2" xfId="0" applyFill="1" applyBorder="1"/>
    <xf numFmtId="0" fontId="1" fillId="7" borderId="2" xfId="0" applyFont="1" applyFill="1" applyBorder="1"/>
    <xf numFmtId="0" fontId="1" fillId="0" borderId="2" xfId="0" applyFont="1" applyBorder="1" applyAlignment="1">
      <alignment horizontal="center"/>
    </xf>
    <xf numFmtId="4" fontId="1" fillId="0" borderId="2" xfId="0" applyNumberFormat="1" applyFont="1" applyBorder="1" applyAlignment="1">
      <alignment horizontal="right"/>
    </xf>
    <xf numFmtId="0" fontId="0" fillId="7" borderId="2" xfId="0" applyFill="1" applyBorder="1" applyAlignment="1">
      <alignment horizontal="center"/>
    </xf>
    <xf numFmtId="0" fontId="0" fillId="0" borderId="2" xfId="0" applyBorder="1" applyAlignment="1">
      <alignment horizontal="center"/>
    </xf>
    <xf numFmtId="4" fontId="0" fillId="0" borderId="2" xfId="0" applyNumberFormat="1" applyBorder="1"/>
    <xf numFmtId="0" fontId="0" fillId="7" borderId="2" xfId="0" applyFill="1" applyBorder="1" applyAlignment="1">
      <alignment wrapText="1"/>
    </xf>
    <xf numFmtId="0" fontId="0" fillId="4" borderId="2" xfId="0" applyFill="1" applyBorder="1" applyAlignment="1">
      <alignment horizontal="center" vertical="center"/>
    </xf>
    <xf numFmtId="0" fontId="0" fillId="0" borderId="2" xfId="0" applyBorder="1" applyAlignment="1">
      <alignment horizontal="center"/>
    </xf>
    <xf numFmtId="4" fontId="19" fillId="3" borderId="2" xfId="0" applyNumberFormat="1" applyFont="1" applyFill="1" applyBorder="1" applyAlignment="1">
      <alignment horizontal="center" vertical="center" wrapText="1"/>
    </xf>
    <xf numFmtId="0" fontId="19" fillId="3" borderId="2" xfId="0" applyFont="1" applyFill="1" applyBorder="1" applyAlignment="1">
      <alignment vertical="center"/>
    </xf>
    <xf numFmtId="0" fontId="19" fillId="3" borderId="2" xfId="0" applyFont="1" applyFill="1" applyBorder="1"/>
    <xf numFmtId="0" fontId="5" fillId="0" borderId="0" xfId="0" applyFont="1" applyAlignment="1">
      <alignment horizontal="center" vertical="center"/>
    </xf>
    <xf numFmtId="0" fontId="21" fillId="0" borderId="0" xfId="0" applyFont="1"/>
    <xf numFmtId="0" fontId="19" fillId="0" borderId="0" xfId="0" applyFont="1" applyAlignment="1">
      <alignment horizontal="center" vertical="center"/>
    </xf>
    <xf numFmtId="0" fontId="22" fillId="2" borderId="5" xfId="0" applyFont="1" applyFill="1" applyBorder="1" applyAlignment="1">
      <alignment horizontal="center" vertical="center" wrapText="1"/>
    </xf>
    <xf numFmtId="0" fontId="22" fillId="2" borderId="2" xfId="0" applyFont="1" applyFill="1" applyBorder="1" applyAlignment="1">
      <alignment horizontal="center" vertical="center" wrapText="1"/>
    </xf>
    <xf numFmtId="1" fontId="22" fillId="2" borderId="2" xfId="0" applyNumberFormat="1" applyFont="1" applyFill="1" applyBorder="1" applyAlignment="1">
      <alignment horizontal="center" vertical="center" wrapText="1"/>
    </xf>
    <xf numFmtId="0" fontId="22" fillId="2" borderId="5" xfId="0" applyFont="1" applyFill="1" applyBorder="1" applyAlignment="1">
      <alignment horizontal="center" vertical="center"/>
    </xf>
    <xf numFmtId="4" fontId="22" fillId="2" borderId="2" xfId="0" applyNumberFormat="1" applyFont="1" applyFill="1" applyBorder="1" applyAlignment="1">
      <alignment horizontal="center" vertical="center" wrapText="1"/>
    </xf>
    <xf numFmtId="0" fontId="21" fillId="3" borderId="2" xfId="0" applyFont="1" applyFill="1" applyBorder="1" applyAlignment="1">
      <alignment horizontal="center" vertical="center" wrapText="1"/>
    </xf>
    <xf numFmtId="0" fontId="19" fillId="3" borderId="2" xfId="0" applyFont="1" applyFill="1" applyBorder="1" applyAlignment="1">
      <alignment vertical="center" wrapText="1"/>
    </xf>
    <xf numFmtId="0" fontId="19" fillId="3" borderId="1" xfId="0" applyFont="1" applyFill="1" applyBorder="1" applyAlignment="1">
      <alignment horizontal="center" vertical="top" wrapText="1"/>
    </xf>
    <xf numFmtId="4" fontId="19" fillId="3" borderId="2" xfId="0" applyNumberFormat="1" applyFont="1" applyFill="1" applyBorder="1" applyAlignment="1">
      <alignment vertical="center"/>
    </xf>
    <xf numFmtId="17" fontId="19" fillId="3" borderId="1" xfId="0" applyNumberFormat="1" applyFont="1" applyFill="1" applyBorder="1" applyAlignment="1">
      <alignment horizontal="center" vertical="center" wrapText="1"/>
    </xf>
    <xf numFmtId="0" fontId="19" fillId="3" borderId="1" xfId="0" applyFont="1" applyFill="1" applyBorder="1"/>
    <xf numFmtId="2" fontId="19" fillId="3" borderId="2" xfId="0" applyNumberFormat="1" applyFont="1" applyFill="1" applyBorder="1" applyAlignment="1">
      <alignment horizontal="center" vertical="center"/>
    </xf>
    <xf numFmtId="0" fontId="19" fillId="3" borderId="0" xfId="0" applyFont="1" applyFill="1" applyAlignment="1">
      <alignment horizontal="center" vertical="center" wrapText="1"/>
    </xf>
    <xf numFmtId="4" fontId="19" fillId="3" borderId="1" xfId="0" applyNumberFormat="1" applyFont="1" applyFill="1" applyBorder="1" applyAlignment="1">
      <alignment vertical="center"/>
    </xf>
    <xf numFmtId="2" fontId="19" fillId="3" borderId="2" xfId="0" applyNumberFormat="1" applyFont="1" applyFill="1" applyBorder="1" applyAlignment="1">
      <alignment horizontal="center" vertical="center" wrapText="1"/>
    </xf>
    <xf numFmtId="3" fontId="19" fillId="3" borderId="2" xfId="0" applyNumberFormat="1" applyFont="1" applyFill="1" applyBorder="1" applyAlignment="1">
      <alignment horizontal="center" vertical="center"/>
    </xf>
    <xf numFmtId="0" fontId="19" fillId="3" borderId="5" xfId="0" applyFont="1" applyFill="1" applyBorder="1" applyAlignment="1">
      <alignment horizontal="left" vertical="center" wrapText="1"/>
    </xf>
    <xf numFmtId="0" fontId="19" fillId="3" borderId="5" xfId="0" applyFont="1" applyFill="1" applyBorder="1" applyAlignment="1">
      <alignment vertical="center" wrapText="1"/>
    </xf>
    <xf numFmtId="0" fontId="19" fillId="3" borderId="5" xfId="0" applyFont="1" applyFill="1" applyBorder="1"/>
    <xf numFmtId="0" fontId="19" fillId="3" borderId="5" xfId="0" applyFont="1" applyFill="1" applyBorder="1" applyAlignment="1">
      <alignment horizontal="left" wrapText="1"/>
    </xf>
    <xf numFmtId="2" fontId="19" fillId="3" borderId="5" xfId="0" applyNumberFormat="1" applyFont="1" applyFill="1" applyBorder="1" applyAlignment="1">
      <alignment horizontal="center" vertical="center" wrapText="1"/>
    </xf>
    <xf numFmtId="0" fontId="0" fillId="0" borderId="2" xfId="0" applyBorder="1" applyAlignment="1">
      <alignment horizontal="center" vertical="center"/>
    </xf>
    <xf numFmtId="2" fontId="0" fillId="0" borderId="0" xfId="0" applyNumberFormat="1"/>
    <xf numFmtId="4" fontId="0" fillId="0" borderId="2" xfId="0" applyNumberFormat="1" applyBorder="1" applyAlignment="1">
      <alignment vertical="center"/>
    </xf>
    <xf numFmtId="0" fontId="0" fillId="3" borderId="2" xfId="0" applyFill="1" applyBorder="1" applyAlignment="1">
      <alignment horizontal="center"/>
    </xf>
    <xf numFmtId="4" fontId="0" fillId="3" borderId="2" xfId="0" applyNumberFormat="1" applyFill="1" applyBorder="1"/>
    <xf numFmtId="0" fontId="3" fillId="3" borderId="2" xfId="0" applyFont="1" applyFill="1" applyBorder="1" applyAlignment="1">
      <alignment horizontal="center" vertical="center" wrapText="1"/>
    </xf>
    <xf numFmtId="0" fontId="19" fillId="3" borderId="1" xfId="0" applyFont="1" applyFill="1" applyBorder="1" applyAlignment="1">
      <alignment horizontal="center" vertical="center"/>
    </xf>
    <xf numFmtId="0" fontId="21" fillId="3" borderId="1"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3" borderId="5" xfId="0" applyFont="1" applyFill="1" applyBorder="1" applyAlignment="1">
      <alignment horizontal="center" vertical="center" wrapText="1"/>
    </xf>
    <xf numFmtId="4" fontId="19" fillId="3" borderId="1" xfId="0" applyNumberFormat="1" applyFont="1" applyFill="1" applyBorder="1" applyAlignment="1">
      <alignment horizontal="center" vertical="center"/>
    </xf>
    <xf numFmtId="3" fontId="19" fillId="3" borderId="1" xfId="0" applyNumberFormat="1" applyFont="1" applyFill="1" applyBorder="1" applyAlignment="1">
      <alignment horizontal="center" vertical="center"/>
    </xf>
    <xf numFmtId="0" fontId="19" fillId="3" borderId="6" xfId="0" applyFont="1" applyFill="1" applyBorder="1" applyAlignment="1">
      <alignment horizontal="center" vertical="center" wrapText="1"/>
    </xf>
    <xf numFmtId="0" fontId="19" fillId="3" borderId="1" xfId="0" applyFont="1" applyFill="1" applyBorder="1" applyAlignment="1">
      <alignment vertical="center"/>
    </xf>
    <xf numFmtId="0" fontId="21" fillId="3" borderId="2" xfId="0" applyFont="1" applyFill="1" applyBorder="1" applyAlignment="1">
      <alignment horizontal="center" vertical="center"/>
    </xf>
    <xf numFmtId="2" fontId="19" fillId="3" borderId="1" xfId="0" applyNumberFormat="1" applyFont="1" applyFill="1" applyBorder="1" applyAlignment="1">
      <alignment horizontal="center" vertical="center" wrapText="1"/>
    </xf>
    <xf numFmtId="0" fontId="0" fillId="7" borderId="2" xfId="0" applyFill="1" applyBorder="1" applyAlignment="1">
      <alignment horizontal="center"/>
    </xf>
    <xf numFmtId="0" fontId="0" fillId="4" borderId="1" xfId="0" applyFill="1" applyBorder="1" applyAlignment="1">
      <alignment horizontal="center" vertical="center"/>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2" xfId="0" applyFill="1" applyBorder="1" applyAlignment="1">
      <alignment horizontal="center"/>
    </xf>
    <xf numFmtId="0" fontId="3" fillId="3" borderId="1"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2"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2" xfId="0" applyFont="1" applyFill="1" applyBorder="1" applyAlignment="1">
      <alignment horizontal="center" vertical="center" wrapText="1"/>
    </xf>
    <xf numFmtId="49" fontId="9" fillId="3" borderId="1" xfId="0" applyNumberFormat="1" applyFont="1" applyFill="1" applyBorder="1" applyAlignment="1">
      <alignment horizontal="center" vertical="center"/>
    </xf>
    <xf numFmtId="49" fontId="9" fillId="3" borderId="5" xfId="0" applyNumberFormat="1" applyFont="1" applyFill="1" applyBorder="1" applyAlignment="1">
      <alignment horizontal="center" vertical="center"/>
    </xf>
    <xf numFmtId="0" fontId="9" fillId="3" borderId="6" xfId="0" applyFont="1" applyFill="1" applyBorder="1" applyAlignment="1">
      <alignment horizontal="center" vertical="center" wrapText="1"/>
    </xf>
    <xf numFmtId="4" fontId="9" fillId="3" borderId="1" xfId="0" applyNumberFormat="1" applyFont="1" applyFill="1" applyBorder="1" applyAlignment="1">
      <alignment horizontal="center" vertical="center"/>
    </xf>
    <xf numFmtId="4" fontId="9" fillId="3" borderId="5" xfId="0" applyNumberFormat="1" applyFont="1" applyFill="1" applyBorder="1" applyAlignment="1">
      <alignment horizontal="center" vertical="center"/>
    </xf>
    <xf numFmtId="17" fontId="9" fillId="3" borderId="1" xfId="0" applyNumberFormat="1" applyFont="1" applyFill="1" applyBorder="1" applyAlignment="1">
      <alignment horizontal="center" vertical="center" wrapText="1"/>
    </xf>
    <xf numFmtId="17" fontId="9" fillId="3" borderId="5" xfId="0" applyNumberFormat="1"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3" xfId="0" applyFont="1" applyFill="1" applyBorder="1" applyAlignment="1">
      <alignment horizontal="center" vertical="center" wrapText="1"/>
    </xf>
    <xf numFmtId="0" fontId="17" fillId="0" borderId="4" xfId="0" applyFont="1" applyBorder="1" applyAlignment="1">
      <alignment horizontal="center"/>
    </xf>
    <xf numFmtId="4" fontId="15" fillId="2" borderId="2" xfId="0" applyNumberFormat="1" applyFont="1" applyFill="1" applyBorder="1" applyAlignment="1">
      <alignment horizontal="center" vertical="center" wrapText="1"/>
    </xf>
    <xf numFmtId="0" fontId="9" fillId="3" borderId="6" xfId="0" applyFont="1" applyFill="1" applyBorder="1" applyAlignment="1">
      <alignment horizontal="center" vertical="center"/>
    </xf>
    <xf numFmtId="0" fontId="9" fillId="3" borderId="1" xfId="0" applyFont="1" applyFill="1" applyBorder="1" applyAlignment="1">
      <alignment horizontal="left" vertical="center" wrapText="1"/>
    </xf>
    <xf numFmtId="0" fontId="9" fillId="3" borderId="5" xfId="0" applyFont="1" applyFill="1" applyBorder="1" applyAlignment="1">
      <alignment horizontal="left" vertical="center" wrapText="1"/>
    </xf>
    <xf numFmtId="4" fontId="9" fillId="3"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3" fillId="0" borderId="0" xfId="0" applyFont="1" applyAlignment="1">
      <alignment horizontal="left"/>
    </xf>
    <xf numFmtId="0" fontId="14" fillId="0" borderId="7" xfId="0" applyFont="1" applyBorder="1" applyAlignment="1">
      <alignment horizontal="right"/>
    </xf>
    <xf numFmtId="0" fontId="16" fillId="2" borderId="1"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9" fillId="3" borderId="2" xfId="0" applyFont="1" applyFill="1" applyBorder="1" applyAlignment="1">
      <alignment horizontal="center" vertical="center"/>
    </xf>
    <xf numFmtId="4" fontId="9" fillId="3" borderId="6" xfId="0" applyNumberFormat="1" applyFont="1" applyFill="1" applyBorder="1" applyAlignment="1">
      <alignment horizontal="center" vertical="center" wrapText="1"/>
    </xf>
    <xf numFmtId="49" fontId="9" fillId="3" borderId="2" xfId="0" applyNumberFormat="1" applyFont="1" applyFill="1" applyBorder="1" applyAlignment="1">
      <alignment horizontal="center" vertical="center"/>
    </xf>
    <xf numFmtId="4" fontId="9" fillId="3" borderId="2" xfId="0" applyNumberFormat="1" applyFont="1" applyFill="1" applyBorder="1" applyAlignment="1">
      <alignment horizontal="center" vertical="center" wrapText="1"/>
    </xf>
    <xf numFmtId="4" fontId="9" fillId="3" borderId="2" xfId="0" applyNumberFormat="1" applyFont="1" applyFill="1" applyBorder="1" applyAlignment="1">
      <alignment horizontal="center" vertical="center"/>
    </xf>
    <xf numFmtId="17" fontId="9" fillId="3" borderId="2" xfId="0" applyNumberFormat="1" applyFont="1" applyFill="1" applyBorder="1" applyAlignment="1">
      <alignment horizontal="center" vertical="center" wrapText="1"/>
    </xf>
    <xf numFmtId="0" fontId="0" fillId="4" borderId="2" xfId="0" applyFill="1" applyBorder="1" applyAlignment="1">
      <alignment horizontal="center" vertical="center"/>
    </xf>
    <xf numFmtId="0" fontId="22" fillId="2" borderId="2" xfId="0" applyFont="1" applyFill="1" applyBorder="1" applyAlignment="1">
      <alignment horizontal="center" vertical="center" wrapText="1"/>
    </xf>
    <xf numFmtId="4" fontId="22" fillId="2" borderId="2" xfId="0" applyNumberFormat="1" applyFont="1" applyFill="1" applyBorder="1" applyAlignment="1">
      <alignment horizontal="center" vertical="center" wrapText="1"/>
    </xf>
    <xf numFmtId="4" fontId="5" fillId="4" borderId="2" xfId="0" applyNumberFormat="1" applyFont="1" applyFill="1" applyBorder="1" applyAlignment="1">
      <alignment horizontal="center" vertical="center" wrapText="1"/>
    </xf>
    <xf numFmtId="0" fontId="5" fillId="0" borderId="4" xfId="0" applyFont="1" applyBorder="1" applyAlignment="1">
      <alignment horizontal="center"/>
    </xf>
    <xf numFmtId="4" fontId="19" fillId="3" borderId="1" xfId="0" applyNumberFormat="1" applyFont="1" applyFill="1" applyBorder="1" applyAlignment="1">
      <alignment horizontal="center" vertical="center" wrapText="1"/>
    </xf>
    <xf numFmtId="4" fontId="19" fillId="3" borderId="6" xfId="0" applyNumberFormat="1" applyFont="1" applyFill="1" applyBorder="1" applyAlignment="1">
      <alignment horizontal="center" vertical="center" wrapText="1"/>
    </xf>
    <xf numFmtId="4" fontId="19" fillId="3" borderId="5" xfId="0" applyNumberFormat="1" applyFont="1" applyFill="1" applyBorder="1" applyAlignment="1">
      <alignment horizontal="center" vertical="center" wrapText="1"/>
    </xf>
    <xf numFmtId="2" fontId="3" fillId="3" borderId="2" xfId="0" applyNumberFormat="1" applyFont="1" applyFill="1" applyBorder="1" applyAlignment="1">
      <alignment horizontal="center" vertical="center"/>
    </xf>
    <xf numFmtId="0" fontId="19" fillId="3" borderId="2" xfId="0" applyFont="1" applyFill="1" applyBorder="1" applyAlignment="1">
      <alignment horizontal="center" vertical="center"/>
    </xf>
    <xf numFmtId="0" fontId="19" fillId="3" borderId="1"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5" xfId="0" applyFont="1" applyFill="1" applyBorder="1" applyAlignment="1">
      <alignment horizontal="center" vertical="center"/>
    </xf>
    <xf numFmtId="0" fontId="21" fillId="3" borderId="1"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3" borderId="5" xfId="0" applyFont="1" applyFill="1" applyBorder="1" applyAlignment="1">
      <alignment horizontal="center" vertical="center" wrapText="1"/>
    </xf>
    <xf numFmtId="3" fontId="19" fillId="3" borderId="1" xfId="0" applyNumberFormat="1" applyFont="1" applyFill="1" applyBorder="1" applyAlignment="1">
      <alignment horizontal="center" vertical="center"/>
    </xf>
    <xf numFmtId="3" fontId="19" fillId="3" borderId="5" xfId="0" applyNumberFormat="1" applyFont="1" applyFill="1" applyBorder="1" applyAlignment="1">
      <alignment horizontal="center" vertical="center"/>
    </xf>
    <xf numFmtId="0" fontId="19" fillId="3" borderId="6" xfId="0" applyFont="1" applyFill="1" applyBorder="1" applyAlignment="1">
      <alignment horizontal="center" vertical="center" wrapText="1"/>
    </xf>
    <xf numFmtId="4" fontId="19" fillId="3" borderId="2" xfId="0" applyNumberFormat="1" applyFont="1" applyFill="1" applyBorder="1" applyAlignment="1">
      <alignment horizontal="center" vertical="center" wrapText="1"/>
    </xf>
    <xf numFmtId="0" fontId="19" fillId="3" borderId="2"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1" fillId="3" borderId="1" xfId="0" applyFont="1" applyFill="1" applyBorder="1" applyAlignment="1">
      <alignment horizontal="center" vertical="center"/>
    </xf>
    <xf numFmtId="0" fontId="21" fillId="3" borderId="5" xfId="0" applyFont="1" applyFill="1" applyBorder="1" applyAlignment="1">
      <alignment horizontal="center" vertical="center"/>
    </xf>
    <xf numFmtId="0" fontId="19" fillId="3" borderId="1" xfId="0" applyFont="1" applyFill="1" applyBorder="1" applyAlignment="1">
      <alignment horizontal="center" vertical="top"/>
    </xf>
    <xf numFmtId="0" fontId="19" fillId="3" borderId="5" xfId="0" applyFont="1" applyFill="1" applyBorder="1" applyAlignment="1">
      <alignment horizontal="center" vertical="top"/>
    </xf>
    <xf numFmtId="4" fontId="19" fillId="3" borderId="1" xfId="0" applyNumberFormat="1" applyFont="1" applyFill="1" applyBorder="1" applyAlignment="1">
      <alignment horizontal="center" vertical="center"/>
    </xf>
    <xf numFmtId="4" fontId="19" fillId="3" borderId="5" xfId="0" applyNumberFormat="1" applyFont="1" applyFill="1" applyBorder="1" applyAlignment="1">
      <alignment horizontal="center" vertical="center"/>
    </xf>
    <xf numFmtId="0" fontId="22" fillId="2" borderId="1"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1"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3" xfId="0" applyFont="1" applyFill="1" applyBorder="1" applyAlignment="1">
      <alignment horizontal="center" vertical="center" wrapText="1"/>
    </xf>
  </cellXfs>
  <cellStyles count="17">
    <cellStyle name="Dziesiętny 2" xfId="9"/>
    <cellStyle name="Dziesiętny 2 2" xfId="15"/>
    <cellStyle name="Dziesiętny 3" xfId="16"/>
    <cellStyle name="Excel Built-in Bad" xfId="4"/>
    <cellStyle name="Excel Built-in Normal" xfId="2"/>
    <cellStyle name="Neutralny 2" xfId="13"/>
    <cellStyle name="Normalny" xfId="0" builtinId="0"/>
    <cellStyle name="Normalny 2" xfId="3"/>
    <cellStyle name="Normalny 2 2" xfId="12"/>
    <cellStyle name="Normalny 2 3" xfId="11"/>
    <cellStyle name="Normalny 3" xfId="6"/>
    <cellStyle name="Normalny 3 2" xfId="10"/>
    <cellStyle name="Normalny 4" xfId="7"/>
    <cellStyle name="Normalny 6" xfId="8"/>
    <cellStyle name="Walutowy 2" xfId="1"/>
    <cellStyle name="Walutowy 2 2" xfId="14"/>
    <cellStyle name="Zły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F41"/>
  <sheetViews>
    <sheetView topLeftCell="A4" workbookViewId="0">
      <selection activeCell="D6" sqref="D6:E41"/>
    </sheetView>
  </sheetViews>
  <sheetFormatPr defaultColWidth="9.140625" defaultRowHeight="15" x14ac:dyDescent="0.25"/>
  <cols>
    <col min="1" max="2" width="9.140625" style="45"/>
    <col min="3" max="3" width="29.5703125" style="1" customWidth="1"/>
    <col min="4" max="4" width="14" style="1" customWidth="1"/>
    <col min="5" max="5" width="12.42578125" style="1" bestFit="1" customWidth="1"/>
    <col min="6" max="6" width="16.7109375" style="1" customWidth="1"/>
    <col min="7" max="8" width="11.42578125" style="1" bestFit="1" customWidth="1"/>
    <col min="9" max="16384" width="9.140625" style="1"/>
  </cols>
  <sheetData>
    <row r="1" spans="3:6" x14ac:dyDescent="0.25">
      <c r="C1" s="45" t="s">
        <v>132</v>
      </c>
      <c r="D1" s="45"/>
      <c r="E1" s="45"/>
    </row>
    <row r="2" spans="3:6" s="45" customFormat="1" x14ac:dyDescent="0.25">
      <c r="C2" s="45" t="s">
        <v>368</v>
      </c>
    </row>
    <row r="3" spans="3:6" x14ac:dyDescent="0.25">
      <c r="F3" s="2"/>
    </row>
    <row r="4" spans="3:6" x14ac:dyDescent="0.25">
      <c r="C4" s="102"/>
      <c r="D4" s="102" t="s">
        <v>69</v>
      </c>
      <c r="E4" s="102"/>
    </row>
    <row r="5" spans="3:6" x14ac:dyDescent="0.25">
      <c r="C5" s="102"/>
      <c r="D5" s="52" t="s">
        <v>52</v>
      </c>
      <c r="E5" s="47" t="s">
        <v>37</v>
      </c>
    </row>
    <row r="6" spans="3:6" x14ac:dyDescent="0.25">
      <c r="C6" s="48" t="s">
        <v>53</v>
      </c>
      <c r="D6" s="53">
        <v>12</v>
      </c>
      <c r="E6" s="54">
        <v>427546.43</v>
      </c>
      <c r="F6" s="46"/>
    </row>
    <row r="7" spans="3:6" x14ac:dyDescent="0.25">
      <c r="C7" s="48" t="s">
        <v>54</v>
      </c>
      <c r="D7" s="53">
        <v>17</v>
      </c>
      <c r="E7" s="54">
        <v>484000</v>
      </c>
      <c r="F7" s="46"/>
    </row>
    <row r="8" spans="3:6" x14ac:dyDescent="0.25">
      <c r="C8" s="48" t="s">
        <v>55</v>
      </c>
      <c r="D8" s="53">
        <v>20</v>
      </c>
      <c r="E8" s="54">
        <v>1298532.2</v>
      </c>
      <c r="F8" s="46"/>
    </row>
    <row r="9" spans="3:6" x14ac:dyDescent="0.25">
      <c r="C9" s="48" t="s">
        <v>56</v>
      </c>
      <c r="D9" s="53">
        <v>14</v>
      </c>
      <c r="E9" s="54">
        <v>455234.2</v>
      </c>
      <c r="F9" s="46"/>
    </row>
    <row r="10" spans="3:6" x14ac:dyDescent="0.25">
      <c r="C10" s="48" t="s">
        <v>57</v>
      </c>
      <c r="D10" s="53">
        <v>8</v>
      </c>
      <c r="E10" s="54">
        <v>649438.29</v>
      </c>
      <c r="F10" s="46"/>
    </row>
    <row r="11" spans="3:6" x14ac:dyDescent="0.25">
      <c r="C11" s="48" t="s">
        <v>58</v>
      </c>
      <c r="D11" s="53">
        <v>4</v>
      </c>
      <c r="E11" s="54">
        <v>370000</v>
      </c>
      <c r="F11" s="46"/>
    </row>
    <row r="12" spans="3:6" x14ac:dyDescent="0.25">
      <c r="C12" s="48" t="s">
        <v>59</v>
      </c>
      <c r="D12" s="53">
        <v>20</v>
      </c>
      <c r="E12" s="54">
        <v>1530000</v>
      </c>
      <c r="F12" s="46"/>
    </row>
    <row r="13" spans="3:6" x14ac:dyDescent="0.25">
      <c r="C13" s="48" t="s">
        <v>60</v>
      </c>
      <c r="D13" s="53">
        <v>11</v>
      </c>
      <c r="E13" s="54">
        <v>602774</v>
      </c>
      <c r="F13" s="46"/>
    </row>
    <row r="14" spans="3:6" x14ac:dyDescent="0.25">
      <c r="C14" s="48" t="s">
        <v>61</v>
      </c>
      <c r="D14" s="53">
        <v>16</v>
      </c>
      <c r="E14" s="54">
        <v>965219</v>
      </c>
      <c r="F14" s="46"/>
    </row>
    <row r="15" spans="3:6" x14ac:dyDescent="0.25">
      <c r="C15" s="48" t="s">
        <v>62</v>
      </c>
      <c r="D15" s="53">
        <v>17</v>
      </c>
      <c r="E15" s="54">
        <v>425496</v>
      </c>
      <c r="F15" s="46"/>
    </row>
    <row r="16" spans="3:6" x14ac:dyDescent="0.25">
      <c r="C16" s="48" t="s">
        <v>63</v>
      </c>
      <c r="D16" s="53">
        <v>10</v>
      </c>
      <c r="E16" s="54">
        <v>612000</v>
      </c>
      <c r="F16" s="46"/>
    </row>
    <row r="17" spans="3:6" x14ac:dyDescent="0.25">
      <c r="C17" s="48" t="s">
        <v>64</v>
      </c>
      <c r="D17" s="53">
        <v>4</v>
      </c>
      <c r="E17" s="54">
        <v>220000</v>
      </c>
      <c r="F17" s="46"/>
    </row>
    <row r="18" spans="3:6" x14ac:dyDescent="0.25">
      <c r="C18" s="48" t="s">
        <v>65</v>
      </c>
      <c r="D18" s="53">
        <v>4</v>
      </c>
      <c r="E18" s="54">
        <v>234514</v>
      </c>
      <c r="F18" s="46"/>
    </row>
    <row r="19" spans="3:6" x14ac:dyDescent="0.25">
      <c r="C19" s="48" t="s">
        <v>66</v>
      </c>
      <c r="D19" s="53">
        <v>15</v>
      </c>
      <c r="E19" s="54">
        <v>552000</v>
      </c>
      <c r="F19" s="46"/>
    </row>
    <row r="20" spans="3:6" x14ac:dyDescent="0.25">
      <c r="C20" s="48" t="s">
        <v>67</v>
      </c>
      <c r="D20" s="53">
        <v>15</v>
      </c>
      <c r="E20" s="54">
        <v>590000</v>
      </c>
      <c r="F20" s="46"/>
    </row>
    <row r="21" spans="3:6" x14ac:dyDescent="0.25">
      <c r="C21" s="48" t="s">
        <v>68</v>
      </c>
      <c r="D21" s="53">
        <v>13</v>
      </c>
      <c r="E21" s="54">
        <v>376895</v>
      </c>
      <c r="F21" s="46"/>
    </row>
    <row r="22" spans="3:6" s="45" customFormat="1" x14ac:dyDescent="0.25">
      <c r="C22" s="48" t="s">
        <v>349</v>
      </c>
      <c r="D22" s="88">
        <v>24</v>
      </c>
      <c r="E22" s="89">
        <v>8063095.4299999997</v>
      </c>
      <c r="F22" s="46"/>
    </row>
    <row r="23" spans="3:6" s="45" customFormat="1" ht="27.75" customHeight="1" x14ac:dyDescent="0.25">
      <c r="C23" s="55" t="s">
        <v>133</v>
      </c>
      <c r="D23" s="53">
        <v>27</v>
      </c>
      <c r="E23" s="54">
        <v>5819633.2000000002</v>
      </c>
      <c r="F23" s="46"/>
    </row>
    <row r="24" spans="3:6" s="45" customFormat="1" ht="27.75" customHeight="1" x14ac:dyDescent="0.25">
      <c r="C24" s="55" t="s">
        <v>350</v>
      </c>
      <c r="D24" s="85">
        <v>31</v>
      </c>
      <c r="E24" s="87">
        <v>2943358.21</v>
      </c>
      <c r="F24" s="46"/>
    </row>
    <row r="25" spans="3:6" x14ac:dyDescent="0.25">
      <c r="C25" s="48" t="s">
        <v>351</v>
      </c>
      <c r="D25" s="57">
        <v>46</v>
      </c>
      <c r="E25" s="54">
        <v>1567051.67</v>
      </c>
      <c r="F25" s="46"/>
    </row>
    <row r="26" spans="3:6" x14ac:dyDescent="0.25">
      <c r="C26" s="48" t="s">
        <v>352</v>
      </c>
      <c r="D26" s="57">
        <v>12</v>
      </c>
      <c r="E26" s="54">
        <v>1153211.27</v>
      </c>
      <c r="F26" s="46"/>
    </row>
    <row r="27" spans="3:6" x14ac:dyDescent="0.25">
      <c r="C27" s="48" t="s">
        <v>353</v>
      </c>
      <c r="D27" s="57">
        <v>33</v>
      </c>
      <c r="E27" s="54">
        <v>1003290.26</v>
      </c>
      <c r="F27" s="46"/>
    </row>
    <row r="28" spans="3:6" x14ac:dyDescent="0.25">
      <c r="C28" s="48" t="s">
        <v>354</v>
      </c>
      <c r="D28" s="57">
        <v>25</v>
      </c>
      <c r="E28" s="54">
        <v>901300</v>
      </c>
      <c r="F28" s="46"/>
    </row>
    <row r="29" spans="3:6" x14ac:dyDescent="0.25">
      <c r="C29" s="48" t="s">
        <v>355</v>
      </c>
      <c r="D29" s="57">
        <v>17</v>
      </c>
      <c r="E29" s="54">
        <v>634714.27</v>
      </c>
      <c r="F29" s="46"/>
    </row>
    <row r="30" spans="3:6" x14ac:dyDescent="0.25">
      <c r="C30" s="48" t="s">
        <v>356</v>
      </c>
      <c r="D30" s="57">
        <v>11</v>
      </c>
      <c r="E30" s="54">
        <v>922500</v>
      </c>
      <c r="F30" s="46"/>
    </row>
    <row r="31" spans="3:6" x14ac:dyDescent="0.25">
      <c r="C31" s="48" t="s">
        <v>357</v>
      </c>
      <c r="D31" s="57">
        <v>33</v>
      </c>
      <c r="E31" s="54">
        <v>1570000</v>
      </c>
      <c r="F31" s="46"/>
    </row>
    <row r="32" spans="3:6" x14ac:dyDescent="0.25">
      <c r="C32" s="48" t="s">
        <v>358</v>
      </c>
      <c r="D32" s="57">
        <v>41</v>
      </c>
      <c r="E32" s="54">
        <v>857724.79</v>
      </c>
      <c r="F32" s="46"/>
    </row>
    <row r="33" spans="3:6" x14ac:dyDescent="0.25">
      <c r="C33" s="48" t="s">
        <v>359</v>
      </c>
      <c r="D33" s="57">
        <v>12</v>
      </c>
      <c r="E33" s="54">
        <v>1304646.5900000001</v>
      </c>
      <c r="F33" s="46"/>
    </row>
    <row r="34" spans="3:6" x14ac:dyDescent="0.25">
      <c r="C34" s="48" t="s">
        <v>360</v>
      </c>
      <c r="D34" s="57">
        <v>24</v>
      </c>
      <c r="E34" s="54">
        <v>916838.31</v>
      </c>
      <c r="F34" s="46"/>
    </row>
    <row r="35" spans="3:6" x14ac:dyDescent="0.25">
      <c r="C35" s="48" t="s">
        <v>361</v>
      </c>
      <c r="D35" s="57">
        <v>19</v>
      </c>
      <c r="E35" s="54">
        <v>1058000</v>
      </c>
      <c r="F35" s="46"/>
    </row>
    <row r="36" spans="3:6" x14ac:dyDescent="0.25">
      <c r="C36" s="48" t="s">
        <v>362</v>
      </c>
      <c r="D36" s="57">
        <v>18</v>
      </c>
      <c r="E36" s="54">
        <v>733520.57</v>
      </c>
      <c r="F36" s="46"/>
    </row>
    <row r="37" spans="3:6" x14ac:dyDescent="0.25">
      <c r="C37" s="48" t="s">
        <v>363</v>
      </c>
      <c r="D37" s="57">
        <v>18</v>
      </c>
      <c r="E37" s="54">
        <v>796976.77500000002</v>
      </c>
      <c r="F37" s="46"/>
    </row>
    <row r="38" spans="3:6" x14ac:dyDescent="0.25">
      <c r="C38" s="48" t="s">
        <v>364</v>
      </c>
      <c r="D38" s="57">
        <v>12</v>
      </c>
      <c r="E38" s="54">
        <v>1274188.75</v>
      </c>
      <c r="F38" s="46"/>
    </row>
    <row r="39" spans="3:6" x14ac:dyDescent="0.25">
      <c r="C39" s="48" t="s">
        <v>365</v>
      </c>
      <c r="D39" s="57">
        <v>17</v>
      </c>
      <c r="E39" s="54">
        <v>1468400</v>
      </c>
      <c r="F39" s="46"/>
    </row>
    <row r="40" spans="3:6" x14ac:dyDescent="0.25">
      <c r="C40" s="48" t="s">
        <v>366</v>
      </c>
      <c r="D40" s="57">
        <v>18</v>
      </c>
      <c r="E40" s="54">
        <v>899161.29</v>
      </c>
      <c r="F40" s="46"/>
    </row>
    <row r="41" spans="3:6" x14ac:dyDescent="0.25">
      <c r="C41" s="49" t="s">
        <v>69</v>
      </c>
      <c r="D41" s="50">
        <v>638</v>
      </c>
      <c r="E41" s="51">
        <v>43681260.50500001</v>
      </c>
    </row>
  </sheetData>
  <mergeCells count="2">
    <mergeCell ref="D4:E4"/>
    <mergeCell ref="C4:C5"/>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1"/>
  <sheetViews>
    <sheetView zoomScale="70" zoomScaleNormal="70" workbookViewId="0">
      <selection activeCell="P15" sqref="P15:P26"/>
    </sheetView>
  </sheetViews>
  <sheetFormatPr defaultColWidth="9.140625" defaultRowHeight="15" x14ac:dyDescent="0.25"/>
  <cols>
    <col min="1" max="1" width="4.28515625" style="10" customWidth="1"/>
    <col min="2" max="2" width="9.140625" style="14"/>
    <col min="3" max="3" width="6.5703125" style="10" customWidth="1"/>
    <col min="4" max="4" width="8.42578125" style="10" customWidth="1"/>
    <col min="5" max="5" width="32.42578125" style="10" customWidth="1"/>
    <col min="6" max="6" width="66" style="10" customWidth="1"/>
    <col min="7" max="7" width="19.5703125" style="10" customWidth="1"/>
    <col min="8" max="8" width="19" style="10" customWidth="1"/>
    <col min="9" max="9" width="9.140625" style="10"/>
    <col min="10" max="10" width="32.85546875" style="10" customWidth="1"/>
    <col min="11" max="11" width="9.140625" style="10"/>
    <col min="12" max="12" width="10.28515625" style="10" bestFit="1" customWidth="1"/>
    <col min="13" max="13" width="13.28515625" style="10" customWidth="1"/>
    <col min="14" max="14" width="13.140625" style="10" bestFit="1" customWidth="1"/>
    <col min="15" max="15" width="11.7109375" style="10" customWidth="1"/>
    <col min="16" max="16" width="12.28515625" style="10" customWidth="1"/>
    <col min="17" max="17" width="13.42578125" style="10" customWidth="1"/>
    <col min="18" max="18" width="14.85546875" style="10" customWidth="1"/>
    <col min="19" max="16384" width="9.140625" style="10"/>
  </cols>
  <sheetData>
    <row r="2" spans="1:18" ht="18" x14ac:dyDescent="0.3">
      <c r="A2" s="133" t="s">
        <v>369</v>
      </c>
      <c r="B2" s="133"/>
      <c r="C2" s="133"/>
      <c r="D2" s="133"/>
      <c r="E2" s="133"/>
      <c r="F2" s="133"/>
      <c r="G2" s="133"/>
      <c r="H2" s="133"/>
      <c r="I2" s="133"/>
      <c r="J2" s="133"/>
      <c r="K2" s="133"/>
      <c r="L2" s="133"/>
      <c r="M2" s="133"/>
      <c r="N2" s="133"/>
      <c r="O2" s="133"/>
      <c r="P2" s="133"/>
      <c r="Q2" s="133"/>
      <c r="R2" s="133"/>
    </row>
    <row r="3" spans="1:18" x14ac:dyDescent="0.25">
      <c r="A3" s="11"/>
      <c r="E3" s="3"/>
      <c r="J3" s="134"/>
      <c r="K3" s="134"/>
      <c r="L3" s="134"/>
      <c r="M3" s="134"/>
      <c r="N3" s="134"/>
      <c r="O3" s="134"/>
      <c r="P3" s="134"/>
      <c r="Q3" s="134"/>
      <c r="R3" s="134"/>
    </row>
    <row r="4" spans="1:18" ht="25.5" customHeight="1" x14ac:dyDescent="0.25">
      <c r="A4" s="122" t="s">
        <v>75</v>
      </c>
      <c r="B4" s="131" t="s">
        <v>1</v>
      </c>
      <c r="C4" s="131" t="s">
        <v>2</v>
      </c>
      <c r="D4" s="131" t="s">
        <v>3</v>
      </c>
      <c r="E4" s="135" t="s">
        <v>4</v>
      </c>
      <c r="F4" s="131" t="s">
        <v>5</v>
      </c>
      <c r="G4" s="131" t="s">
        <v>6</v>
      </c>
      <c r="H4" s="124" t="s">
        <v>7</v>
      </c>
      <c r="I4" s="137"/>
      <c r="J4" s="122" t="s">
        <v>8</v>
      </c>
      <c r="K4" s="124" t="s">
        <v>9</v>
      </c>
      <c r="L4" s="125"/>
      <c r="M4" s="126" t="s">
        <v>10</v>
      </c>
      <c r="N4" s="126"/>
      <c r="O4" s="126" t="s">
        <v>11</v>
      </c>
      <c r="P4" s="126"/>
      <c r="Q4" s="131" t="s">
        <v>12</v>
      </c>
      <c r="R4" s="131" t="s">
        <v>13</v>
      </c>
    </row>
    <row r="5" spans="1:18" x14ac:dyDescent="0.25">
      <c r="A5" s="123"/>
      <c r="B5" s="132"/>
      <c r="C5" s="132"/>
      <c r="D5" s="132"/>
      <c r="E5" s="136"/>
      <c r="F5" s="132"/>
      <c r="G5" s="132"/>
      <c r="H5" s="15" t="s">
        <v>14</v>
      </c>
      <c r="I5" s="16" t="s">
        <v>15</v>
      </c>
      <c r="J5" s="123"/>
      <c r="K5" s="17">
        <v>2020</v>
      </c>
      <c r="L5" s="17">
        <v>2021</v>
      </c>
      <c r="M5" s="18">
        <v>2020</v>
      </c>
      <c r="N5" s="18">
        <v>2021</v>
      </c>
      <c r="O5" s="18">
        <v>2020</v>
      </c>
      <c r="P5" s="18">
        <v>2021</v>
      </c>
      <c r="Q5" s="132"/>
      <c r="R5" s="132"/>
    </row>
    <row r="6" spans="1:18" x14ac:dyDescent="0.25">
      <c r="A6" s="15" t="s">
        <v>16</v>
      </c>
      <c r="B6" s="16" t="s">
        <v>17</v>
      </c>
      <c r="C6" s="16" t="s">
        <v>18</v>
      </c>
      <c r="D6" s="16" t="s">
        <v>19</v>
      </c>
      <c r="E6" s="19" t="s">
        <v>20</v>
      </c>
      <c r="F6" s="15" t="s">
        <v>21</v>
      </c>
      <c r="G6" s="15" t="s">
        <v>22</v>
      </c>
      <c r="H6" s="16" t="s">
        <v>23</v>
      </c>
      <c r="I6" s="16" t="s">
        <v>24</v>
      </c>
      <c r="J6" s="15" t="s">
        <v>25</v>
      </c>
      <c r="K6" s="17" t="s">
        <v>26</v>
      </c>
      <c r="L6" s="17" t="s">
        <v>27</v>
      </c>
      <c r="M6" s="20" t="s">
        <v>28</v>
      </c>
      <c r="N6" s="20" t="s">
        <v>29</v>
      </c>
      <c r="O6" s="20" t="s">
        <v>30</v>
      </c>
      <c r="P6" s="20" t="s">
        <v>31</v>
      </c>
      <c r="Q6" s="15" t="s">
        <v>32</v>
      </c>
      <c r="R6" s="16" t="s">
        <v>33</v>
      </c>
    </row>
    <row r="7" spans="1:18" ht="71.25" customHeight="1" x14ac:dyDescent="0.25">
      <c r="A7" s="110">
        <v>1</v>
      </c>
      <c r="B7" s="115" t="s">
        <v>76</v>
      </c>
      <c r="C7" s="110">
        <v>5</v>
      </c>
      <c r="D7" s="110">
        <v>4</v>
      </c>
      <c r="E7" s="128" t="s">
        <v>77</v>
      </c>
      <c r="F7" s="112" t="s">
        <v>134</v>
      </c>
      <c r="G7" s="112" t="s">
        <v>78</v>
      </c>
      <c r="H7" s="31" t="s">
        <v>79</v>
      </c>
      <c r="I7" s="32" t="s">
        <v>71</v>
      </c>
      <c r="J7" s="112" t="s">
        <v>80</v>
      </c>
      <c r="K7" s="120" t="s">
        <v>34</v>
      </c>
      <c r="L7" s="120" t="s">
        <v>81</v>
      </c>
      <c r="M7" s="118">
        <v>24000</v>
      </c>
      <c r="N7" s="120"/>
      <c r="O7" s="118">
        <v>24000</v>
      </c>
      <c r="P7" s="120" t="s">
        <v>81</v>
      </c>
      <c r="Q7" s="112" t="s">
        <v>82</v>
      </c>
      <c r="R7" s="112" t="s">
        <v>83</v>
      </c>
    </row>
    <row r="8" spans="1:18" ht="99.75" customHeight="1" x14ac:dyDescent="0.25">
      <c r="A8" s="127"/>
      <c r="B8" s="116"/>
      <c r="C8" s="111"/>
      <c r="D8" s="111"/>
      <c r="E8" s="129"/>
      <c r="F8" s="113"/>
      <c r="G8" s="113"/>
      <c r="H8" s="31" t="s">
        <v>84</v>
      </c>
      <c r="I8" s="32" t="s">
        <v>85</v>
      </c>
      <c r="J8" s="113"/>
      <c r="K8" s="121"/>
      <c r="L8" s="121"/>
      <c r="M8" s="119"/>
      <c r="N8" s="121"/>
      <c r="O8" s="119"/>
      <c r="P8" s="121"/>
      <c r="Q8" s="113"/>
      <c r="R8" s="113"/>
    </row>
    <row r="9" spans="1:18" ht="84.75" customHeight="1" x14ac:dyDescent="0.25">
      <c r="A9" s="110">
        <v>2</v>
      </c>
      <c r="B9" s="110">
        <v>6</v>
      </c>
      <c r="C9" s="110">
        <v>1</v>
      </c>
      <c r="D9" s="112">
        <v>13</v>
      </c>
      <c r="E9" s="128" t="s">
        <v>86</v>
      </c>
      <c r="F9" s="112" t="s">
        <v>87</v>
      </c>
      <c r="G9" s="112" t="s">
        <v>88</v>
      </c>
      <c r="H9" s="32" t="s">
        <v>89</v>
      </c>
      <c r="I9" s="33">
        <v>9</v>
      </c>
      <c r="J9" s="112" t="s">
        <v>90</v>
      </c>
      <c r="K9" s="120" t="s">
        <v>91</v>
      </c>
      <c r="L9" s="120" t="s">
        <v>81</v>
      </c>
      <c r="M9" s="118">
        <v>15000</v>
      </c>
      <c r="N9" s="120" t="s">
        <v>81</v>
      </c>
      <c r="O9" s="118">
        <v>15000</v>
      </c>
      <c r="P9" s="120" t="s">
        <v>81</v>
      </c>
      <c r="Q9" s="112" t="s">
        <v>82</v>
      </c>
      <c r="R9" s="112" t="s">
        <v>83</v>
      </c>
    </row>
    <row r="10" spans="1:18" ht="83.25" customHeight="1" x14ac:dyDescent="0.25">
      <c r="A10" s="111"/>
      <c r="B10" s="111"/>
      <c r="C10" s="111"/>
      <c r="D10" s="113"/>
      <c r="E10" s="129"/>
      <c r="F10" s="113"/>
      <c r="G10" s="113"/>
      <c r="H10" s="32" t="s">
        <v>92</v>
      </c>
      <c r="I10" s="33">
        <v>225</v>
      </c>
      <c r="J10" s="113"/>
      <c r="K10" s="121"/>
      <c r="L10" s="121"/>
      <c r="M10" s="119"/>
      <c r="N10" s="121"/>
      <c r="O10" s="119"/>
      <c r="P10" s="121"/>
      <c r="Q10" s="113"/>
      <c r="R10" s="113"/>
    </row>
    <row r="11" spans="1:18" ht="132" customHeight="1" x14ac:dyDescent="0.25">
      <c r="A11" s="112">
        <v>3</v>
      </c>
      <c r="B11" s="112">
        <v>6</v>
      </c>
      <c r="C11" s="112">
        <v>1</v>
      </c>
      <c r="D11" s="112">
        <v>6</v>
      </c>
      <c r="E11" s="112" t="s">
        <v>93</v>
      </c>
      <c r="F11" s="112" t="s">
        <v>94</v>
      </c>
      <c r="G11" s="34" t="s">
        <v>50</v>
      </c>
      <c r="H11" s="34" t="s">
        <v>51</v>
      </c>
      <c r="I11" s="34">
        <v>1</v>
      </c>
      <c r="J11" s="112" t="s">
        <v>95</v>
      </c>
      <c r="K11" s="112" t="s">
        <v>34</v>
      </c>
      <c r="L11" s="112" t="s">
        <v>81</v>
      </c>
      <c r="M11" s="130">
        <v>99574</v>
      </c>
      <c r="N11" s="112" t="s">
        <v>81</v>
      </c>
      <c r="O11" s="130">
        <v>99574</v>
      </c>
      <c r="P11" s="112" t="s">
        <v>81</v>
      </c>
      <c r="Q11" s="112" t="s">
        <v>82</v>
      </c>
      <c r="R11" s="112" t="s">
        <v>83</v>
      </c>
    </row>
    <row r="12" spans="1:18" ht="109.5" customHeight="1" x14ac:dyDescent="0.25">
      <c r="A12" s="117"/>
      <c r="B12" s="117"/>
      <c r="C12" s="117"/>
      <c r="D12" s="117"/>
      <c r="E12" s="117"/>
      <c r="F12" s="113"/>
      <c r="G12" s="34" t="s">
        <v>96</v>
      </c>
      <c r="H12" s="34" t="s">
        <v>97</v>
      </c>
      <c r="I12" s="34">
        <v>2</v>
      </c>
      <c r="J12" s="117"/>
      <c r="K12" s="117"/>
      <c r="L12" s="117"/>
      <c r="M12" s="139"/>
      <c r="N12" s="117"/>
      <c r="O12" s="117"/>
      <c r="P12" s="117"/>
      <c r="Q12" s="117"/>
      <c r="R12" s="117"/>
    </row>
    <row r="13" spans="1:18" ht="72" customHeight="1" x14ac:dyDescent="0.25">
      <c r="A13" s="110">
        <v>4</v>
      </c>
      <c r="B13" s="138">
        <v>6</v>
      </c>
      <c r="C13" s="138">
        <v>1</v>
      </c>
      <c r="D13" s="138">
        <v>6</v>
      </c>
      <c r="E13" s="110" t="s">
        <v>98</v>
      </c>
      <c r="F13" s="112" t="s">
        <v>99</v>
      </c>
      <c r="G13" s="138" t="s">
        <v>100</v>
      </c>
      <c r="H13" s="35" t="s">
        <v>46</v>
      </c>
      <c r="I13" s="35">
        <v>1</v>
      </c>
      <c r="J13" s="112" t="s">
        <v>101</v>
      </c>
      <c r="K13" s="110" t="s">
        <v>34</v>
      </c>
      <c r="L13" s="110" t="s">
        <v>81</v>
      </c>
      <c r="M13" s="118">
        <v>4200</v>
      </c>
      <c r="N13" s="118" t="s">
        <v>81</v>
      </c>
      <c r="O13" s="118">
        <v>4200</v>
      </c>
      <c r="P13" s="118" t="s">
        <v>81</v>
      </c>
      <c r="Q13" s="112" t="s">
        <v>82</v>
      </c>
      <c r="R13" s="112" t="s">
        <v>83</v>
      </c>
    </row>
    <row r="14" spans="1:18" ht="75" customHeight="1" x14ac:dyDescent="0.25">
      <c r="A14" s="111"/>
      <c r="B14" s="138"/>
      <c r="C14" s="138"/>
      <c r="D14" s="138"/>
      <c r="E14" s="111"/>
      <c r="F14" s="113"/>
      <c r="G14" s="138"/>
      <c r="H14" s="34" t="s">
        <v>47</v>
      </c>
      <c r="I14" s="35">
        <v>60</v>
      </c>
      <c r="J14" s="113"/>
      <c r="K14" s="111"/>
      <c r="L14" s="111"/>
      <c r="M14" s="119"/>
      <c r="N14" s="119"/>
      <c r="O14" s="119"/>
      <c r="P14" s="119"/>
      <c r="Q14" s="113"/>
      <c r="R14" s="113"/>
    </row>
    <row r="15" spans="1:18" ht="178.5" x14ac:dyDescent="0.25">
      <c r="A15" s="35">
        <v>5</v>
      </c>
      <c r="B15" s="35">
        <v>6</v>
      </c>
      <c r="C15" s="35">
        <v>1.3</v>
      </c>
      <c r="D15" s="35">
        <v>13</v>
      </c>
      <c r="E15" s="36" t="s">
        <v>102</v>
      </c>
      <c r="F15" s="37" t="s">
        <v>103</v>
      </c>
      <c r="G15" s="34" t="s">
        <v>104</v>
      </c>
      <c r="H15" s="34" t="s">
        <v>105</v>
      </c>
      <c r="I15" s="35">
        <v>6</v>
      </c>
      <c r="J15" s="34" t="s">
        <v>106</v>
      </c>
      <c r="K15" s="35" t="s">
        <v>38</v>
      </c>
      <c r="L15" s="35" t="s">
        <v>81</v>
      </c>
      <c r="M15" s="38">
        <v>110000</v>
      </c>
      <c r="N15" s="39" t="s">
        <v>81</v>
      </c>
      <c r="O15" s="39">
        <v>110000</v>
      </c>
      <c r="P15" s="39" t="s">
        <v>81</v>
      </c>
      <c r="Q15" s="34" t="s">
        <v>82</v>
      </c>
      <c r="R15" s="34" t="s">
        <v>83</v>
      </c>
    </row>
    <row r="16" spans="1:18" ht="140.25" x14ac:dyDescent="0.25">
      <c r="A16" s="35">
        <v>6</v>
      </c>
      <c r="B16" s="35">
        <v>6</v>
      </c>
      <c r="C16" s="35">
        <v>3</v>
      </c>
      <c r="D16" s="35">
        <v>13</v>
      </c>
      <c r="E16" s="34" t="s">
        <v>107</v>
      </c>
      <c r="F16" s="34" t="s">
        <v>108</v>
      </c>
      <c r="G16" s="34" t="s">
        <v>96</v>
      </c>
      <c r="H16" s="34" t="s">
        <v>97</v>
      </c>
      <c r="I16" s="35">
        <v>1</v>
      </c>
      <c r="J16" s="34" t="s">
        <v>109</v>
      </c>
      <c r="K16" s="35" t="s">
        <v>81</v>
      </c>
      <c r="L16" s="35" t="s">
        <v>34</v>
      </c>
      <c r="M16" s="39" t="s">
        <v>81</v>
      </c>
      <c r="N16" s="39">
        <v>20000</v>
      </c>
      <c r="O16" s="39" t="s">
        <v>81</v>
      </c>
      <c r="P16" s="39">
        <v>20000</v>
      </c>
      <c r="Q16" s="34" t="s">
        <v>82</v>
      </c>
      <c r="R16" s="34" t="s">
        <v>83</v>
      </c>
    </row>
    <row r="17" spans="1:19" ht="100.5" customHeight="1" x14ac:dyDescent="0.25">
      <c r="A17" s="110">
        <v>7</v>
      </c>
      <c r="B17" s="140" t="s">
        <v>76</v>
      </c>
      <c r="C17" s="138">
        <v>5</v>
      </c>
      <c r="D17" s="138">
        <v>4</v>
      </c>
      <c r="E17" s="112" t="s">
        <v>110</v>
      </c>
      <c r="F17" s="112" t="s">
        <v>135</v>
      </c>
      <c r="G17" s="114" t="s">
        <v>78</v>
      </c>
      <c r="H17" s="31" t="s">
        <v>79</v>
      </c>
      <c r="I17" s="32" t="s">
        <v>71</v>
      </c>
      <c r="J17" s="114" t="s">
        <v>80</v>
      </c>
      <c r="K17" s="143" t="s">
        <v>81</v>
      </c>
      <c r="L17" s="143" t="s">
        <v>34</v>
      </c>
      <c r="M17" s="142" t="s">
        <v>81</v>
      </c>
      <c r="N17" s="141">
        <v>20000</v>
      </c>
      <c r="O17" s="142" t="s">
        <v>81</v>
      </c>
      <c r="P17" s="141">
        <v>20000</v>
      </c>
      <c r="Q17" s="114" t="s">
        <v>82</v>
      </c>
      <c r="R17" s="114" t="s">
        <v>83</v>
      </c>
    </row>
    <row r="18" spans="1:19" ht="76.5" customHeight="1" x14ac:dyDescent="0.25">
      <c r="A18" s="111"/>
      <c r="B18" s="140"/>
      <c r="C18" s="138"/>
      <c r="D18" s="138"/>
      <c r="E18" s="113"/>
      <c r="F18" s="113"/>
      <c r="G18" s="114"/>
      <c r="H18" s="31" t="s">
        <v>84</v>
      </c>
      <c r="I18" s="32" t="s">
        <v>44</v>
      </c>
      <c r="J18" s="114"/>
      <c r="K18" s="143"/>
      <c r="L18" s="143"/>
      <c r="M18" s="142"/>
      <c r="N18" s="141"/>
      <c r="O18" s="142"/>
      <c r="P18" s="141"/>
      <c r="Q18" s="114"/>
      <c r="R18" s="114"/>
    </row>
    <row r="19" spans="1:19" ht="90" customHeight="1" x14ac:dyDescent="0.25">
      <c r="A19" s="110">
        <v>8</v>
      </c>
      <c r="B19" s="114">
        <v>1</v>
      </c>
      <c r="C19" s="114">
        <v>1</v>
      </c>
      <c r="D19" s="114">
        <v>9</v>
      </c>
      <c r="E19" s="114" t="s">
        <v>111</v>
      </c>
      <c r="F19" s="114" t="s">
        <v>112</v>
      </c>
      <c r="G19" s="114" t="s">
        <v>72</v>
      </c>
      <c r="H19" s="34" t="s">
        <v>46</v>
      </c>
      <c r="I19" s="34">
        <v>1</v>
      </c>
      <c r="J19" s="114" t="s">
        <v>113</v>
      </c>
      <c r="K19" s="114" t="s">
        <v>81</v>
      </c>
      <c r="L19" s="114" t="s">
        <v>34</v>
      </c>
      <c r="M19" s="114" t="s">
        <v>81</v>
      </c>
      <c r="N19" s="141">
        <v>40000</v>
      </c>
      <c r="O19" s="114" t="s">
        <v>81</v>
      </c>
      <c r="P19" s="141">
        <v>40000</v>
      </c>
      <c r="Q19" s="114" t="s">
        <v>82</v>
      </c>
      <c r="R19" s="114" t="s">
        <v>83</v>
      </c>
    </row>
    <row r="20" spans="1:19" ht="45.75" customHeight="1" x14ac:dyDescent="0.25">
      <c r="A20" s="111"/>
      <c r="B20" s="114"/>
      <c r="C20" s="114"/>
      <c r="D20" s="114"/>
      <c r="E20" s="114"/>
      <c r="F20" s="114"/>
      <c r="G20" s="114"/>
      <c r="H20" s="34" t="s">
        <v>114</v>
      </c>
      <c r="I20" s="34">
        <v>80</v>
      </c>
      <c r="J20" s="114"/>
      <c r="K20" s="114"/>
      <c r="L20" s="114"/>
      <c r="M20" s="114"/>
      <c r="N20" s="141"/>
      <c r="O20" s="114"/>
      <c r="P20" s="141"/>
      <c r="Q20" s="114"/>
      <c r="R20" s="114"/>
    </row>
    <row r="21" spans="1:19" s="21" customFormat="1" ht="45" customHeight="1" x14ac:dyDescent="0.25">
      <c r="A21" s="112">
        <v>9</v>
      </c>
      <c r="B21" s="114">
        <v>6</v>
      </c>
      <c r="C21" s="114">
        <v>1</v>
      </c>
      <c r="D21" s="114">
        <v>13</v>
      </c>
      <c r="E21" s="114" t="s">
        <v>115</v>
      </c>
      <c r="F21" s="114" t="s">
        <v>116</v>
      </c>
      <c r="G21" s="34" t="s">
        <v>117</v>
      </c>
      <c r="H21" s="34" t="s">
        <v>73</v>
      </c>
      <c r="I21" s="34">
        <v>1</v>
      </c>
      <c r="J21" s="114" t="s">
        <v>95</v>
      </c>
      <c r="K21" s="114" t="s">
        <v>81</v>
      </c>
      <c r="L21" s="114" t="s">
        <v>34</v>
      </c>
      <c r="M21" s="114" t="s">
        <v>81</v>
      </c>
      <c r="N21" s="130">
        <v>130000</v>
      </c>
      <c r="O21" s="112" t="s">
        <v>81</v>
      </c>
      <c r="P21" s="130">
        <v>130000</v>
      </c>
      <c r="Q21" s="114" t="s">
        <v>82</v>
      </c>
      <c r="R21" s="114" t="s">
        <v>83</v>
      </c>
    </row>
    <row r="22" spans="1:19" s="21" customFormat="1" ht="65.25" customHeight="1" x14ac:dyDescent="0.25">
      <c r="A22" s="117"/>
      <c r="B22" s="114"/>
      <c r="C22" s="114"/>
      <c r="D22" s="114"/>
      <c r="E22" s="114"/>
      <c r="F22" s="114"/>
      <c r="G22" s="34" t="s">
        <v>118</v>
      </c>
      <c r="H22" s="34" t="s">
        <v>119</v>
      </c>
      <c r="I22" s="34">
        <v>1</v>
      </c>
      <c r="J22" s="114"/>
      <c r="K22" s="114"/>
      <c r="L22" s="114"/>
      <c r="M22" s="114"/>
      <c r="N22" s="139"/>
      <c r="O22" s="117"/>
      <c r="P22" s="139"/>
      <c r="Q22" s="114"/>
      <c r="R22" s="114"/>
    </row>
    <row r="23" spans="1:19" s="21" customFormat="1" ht="68.25" customHeight="1" x14ac:dyDescent="0.25">
      <c r="A23" s="117"/>
      <c r="B23" s="114"/>
      <c r="C23" s="114"/>
      <c r="D23" s="114"/>
      <c r="E23" s="114"/>
      <c r="F23" s="114"/>
      <c r="G23" s="34" t="s">
        <v>120</v>
      </c>
      <c r="H23" s="34" t="s">
        <v>121</v>
      </c>
      <c r="I23" s="34">
        <v>1</v>
      </c>
      <c r="J23" s="114"/>
      <c r="K23" s="114"/>
      <c r="L23" s="114"/>
      <c r="M23" s="114"/>
      <c r="N23" s="139"/>
      <c r="O23" s="117"/>
      <c r="P23" s="139"/>
      <c r="Q23" s="114"/>
      <c r="R23" s="114"/>
    </row>
    <row r="24" spans="1:19" s="21" customFormat="1" ht="45.75" customHeight="1" x14ac:dyDescent="0.25">
      <c r="A24" s="113"/>
      <c r="B24" s="114"/>
      <c r="C24" s="114"/>
      <c r="D24" s="114"/>
      <c r="E24" s="114"/>
      <c r="F24" s="114"/>
      <c r="G24" s="34" t="s">
        <v>49</v>
      </c>
      <c r="H24" s="34" t="s">
        <v>122</v>
      </c>
      <c r="I24" s="34">
        <v>1</v>
      </c>
      <c r="J24" s="114"/>
      <c r="K24" s="114"/>
      <c r="L24" s="114"/>
      <c r="M24" s="114"/>
      <c r="N24" s="139"/>
      <c r="O24" s="117"/>
      <c r="P24" s="139"/>
      <c r="Q24" s="114"/>
      <c r="R24" s="114"/>
    </row>
    <row r="25" spans="1:19" ht="76.5" x14ac:dyDescent="0.25">
      <c r="A25" s="35">
        <v>10</v>
      </c>
      <c r="B25" s="35">
        <v>6</v>
      </c>
      <c r="C25" s="35">
        <v>1</v>
      </c>
      <c r="D25" s="35">
        <v>13</v>
      </c>
      <c r="E25" s="34" t="s">
        <v>123</v>
      </c>
      <c r="F25" s="34" t="s">
        <v>124</v>
      </c>
      <c r="G25" s="34" t="s">
        <v>125</v>
      </c>
      <c r="H25" s="34" t="s">
        <v>126</v>
      </c>
      <c r="I25" s="35">
        <v>2</v>
      </c>
      <c r="J25" s="34" t="s">
        <v>127</v>
      </c>
      <c r="K25" s="35" t="s">
        <v>81</v>
      </c>
      <c r="L25" s="35" t="s">
        <v>34</v>
      </c>
      <c r="M25" s="35" t="s">
        <v>81</v>
      </c>
      <c r="N25" s="39">
        <v>40000</v>
      </c>
      <c r="O25" s="35" t="s">
        <v>81</v>
      </c>
      <c r="P25" s="39">
        <v>40000</v>
      </c>
      <c r="Q25" s="34" t="s">
        <v>82</v>
      </c>
      <c r="R25" s="34" t="s">
        <v>83</v>
      </c>
    </row>
    <row r="26" spans="1:19" ht="178.5" x14ac:dyDescent="0.25">
      <c r="A26" s="34">
        <v>11</v>
      </c>
      <c r="B26" s="41">
        <v>6</v>
      </c>
      <c r="C26" s="41">
        <v>1.3</v>
      </c>
      <c r="D26" s="41">
        <v>13</v>
      </c>
      <c r="E26" s="41" t="s">
        <v>128</v>
      </c>
      <c r="F26" s="40" t="s">
        <v>131</v>
      </c>
      <c r="G26" s="40" t="s">
        <v>104</v>
      </c>
      <c r="H26" s="40" t="s">
        <v>105</v>
      </c>
      <c r="I26" s="30">
        <v>6</v>
      </c>
      <c r="J26" s="40" t="s">
        <v>129</v>
      </c>
      <c r="K26" s="30" t="s">
        <v>81</v>
      </c>
      <c r="L26" s="30" t="s">
        <v>34</v>
      </c>
      <c r="M26" s="30" t="s">
        <v>81</v>
      </c>
      <c r="N26" s="42">
        <v>100000</v>
      </c>
      <c r="O26" s="30" t="s">
        <v>81</v>
      </c>
      <c r="P26" s="42">
        <v>100000</v>
      </c>
      <c r="Q26" s="40" t="s">
        <v>82</v>
      </c>
      <c r="R26" s="40" t="s">
        <v>83</v>
      </c>
      <c r="S26" s="14"/>
    </row>
    <row r="27" spans="1:19" x14ac:dyDescent="0.25">
      <c r="A27" s="22"/>
      <c r="C27" s="23"/>
      <c r="D27" s="23"/>
      <c r="E27" s="23"/>
      <c r="F27" s="23"/>
      <c r="G27" s="23"/>
      <c r="H27" s="23"/>
      <c r="I27" s="23"/>
      <c r="J27" s="23"/>
      <c r="K27" s="23"/>
      <c r="L27" s="23"/>
      <c r="M27" s="14"/>
      <c r="N27" s="4"/>
      <c r="O27" s="4"/>
      <c r="P27" s="4"/>
      <c r="Q27" s="23"/>
      <c r="R27" s="23"/>
    </row>
    <row r="28" spans="1:19" x14ac:dyDescent="0.25">
      <c r="N28" s="103"/>
      <c r="O28" s="106" t="s">
        <v>35</v>
      </c>
      <c r="P28" s="106"/>
      <c r="Q28" s="106"/>
    </row>
    <row r="29" spans="1:19" x14ac:dyDescent="0.25">
      <c r="N29" s="104"/>
      <c r="O29" s="106" t="s">
        <v>36</v>
      </c>
      <c r="P29" s="106" t="s">
        <v>37</v>
      </c>
      <c r="Q29" s="106"/>
    </row>
    <row r="30" spans="1:19" x14ac:dyDescent="0.25">
      <c r="N30" s="105"/>
      <c r="O30" s="106"/>
      <c r="P30" s="13">
        <v>2020</v>
      </c>
      <c r="Q30" s="13">
        <v>2021</v>
      </c>
    </row>
    <row r="31" spans="1:19" x14ac:dyDescent="0.25">
      <c r="N31" s="13" t="s">
        <v>130</v>
      </c>
      <c r="O31" s="12">
        <v>11</v>
      </c>
      <c r="P31" s="7">
        <f>O7+O9+O11+O13+O15</f>
        <v>252774</v>
      </c>
      <c r="Q31" s="8">
        <f>P26+P25+P21+P19+P17+P16</f>
        <v>350000</v>
      </c>
      <c r="R31" s="28"/>
    </row>
  </sheetData>
  <mergeCells count="130">
    <mergeCell ref="N28:N30"/>
    <mergeCell ref="O28:Q28"/>
    <mergeCell ref="O29:O30"/>
    <mergeCell ref="P29:Q29"/>
    <mergeCell ref="O21:O24"/>
    <mergeCell ref="P21:P24"/>
    <mergeCell ref="Q21:Q24"/>
    <mergeCell ref="R21:R24"/>
    <mergeCell ref="F21:F24"/>
    <mergeCell ref="J21:J24"/>
    <mergeCell ref="K21:K24"/>
    <mergeCell ref="L21:L24"/>
    <mergeCell ref="M21:M24"/>
    <mergeCell ref="N21:N24"/>
    <mergeCell ref="O19:O20"/>
    <mergeCell ref="P19:P20"/>
    <mergeCell ref="Q19:Q20"/>
    <mergeCell ref="R19:R20"/>
    <mergeCell ref="B21:B24"/>
    <mergeCell ref="C21:C24"/>
    <mergeCell ref="D21:D24"/>
    <mergeCell ref="E21:E24"/>
    <mergeCell ref="G19:G20"/>
    <mergeCell ref="J19:J20"/>
    <mergeCell ref="K19:K20"/>
    <mergeCell ref="L19:L20"/>
    <mergeCell ref="M19:M20"/>
    <mergeCell ref="N19:N20"/>
    <mergeCell ref="B19:B20"/>
    <mergeCell ref="C19:C20"/>
    <mergeCell ref="D19:D20"/>
    <mergeCell ref="E19:E20"/>
    <mergeCell ref="F19:F20"/>
    <mergeCell ref="N17:N18"/>
    <mergeCell ref="O17:O18"/>
    <mergeCell ref="P17:P18"/>
    <mergeCell ref="Q17:Q18"/>
    <mergeCell ref="R17:R18"/>
    <mergeCell ref="F17:F18"/>
    <mergeCell ref="G17:G18"/>
    <mergeCell ref="J17:J18"/>
    <mergeCell ref="K17:K18"/>
    <mergeCell ref="L17:L18"/>
    <mergeCell ref="M17:M18"/>
    <mergeCell ref="B17:B18"/>
    <mergeCell ref="C17:C18"/>
    <mergeCell ref="D17:D18"/>
    <mergeCell ref="E17:E18"/>
    <mergeCell ref="G13:G14"/>
    <mergeCell ref="J13:J14"/>
    <mergeCell ref="K13:K14"/>
    <mergeCell ref="L13:L14"/>
    <mergeCell ref="M13:M14"/>
    <mergeCell ref="Q11:Q12"/>
    <mergeCell ref="R11:R12"/>
    <mergeCell ref="A13:A14"/>
    <mergeCell ref="B13:B14"/>
    <mergeCell ref="C13:C14"/>
    <mergeCell ref="D13:D14"/>
    <mergeCell ref="E13:E14"/>
    <mergeCell ref="F13:F14"/>
    <mergeCell ref="F11:F12"/>
    <mergeCell ref="J11:J12"/>
    <mergeCell ref="K11:K12"/>
    <mergeCell ref="L11:L12"/>
    <mergeCell ref="M11:M12"/>
    <mergeCell ref="N11:N12"/>
    <mergeCell ref="O13:O14"/>
    <mergeCell ref="P13:P14"/>
    <mergeCell ref="Q13:Q14"/>
    <mergeCell ref="R13:R14"/>
    <mergeCell ref="A11:A12"/>
    <mergeCell ref="B11:B12"/>
    <mergeCell ref="C11:C12"/>
    <mergeCell ref="D11:D12"/>
    <mergeCell ref="N13:N14"/>
    <mergeCell ref="Q7:Q8"/>
    <mergeCell ref="R7:R8"/>
    <mergeCell ref="A9:A10"/>
    <mergeCell ref="B9:B10"/>
    <mergeCell ref="C9:C10"/>
    <mergeCell ref="D9:D10"/>
    <mergeCell ref="E9:E10"/>
    <mergeCell ref="G7:G8"/>
    <mergeCell ref="J7:J8"/>
    <mergeCell ref="K7:K8"/>
    <mergeCell ref="L7:L8"/>
    <mergeCell ref="M7:M8"/>
    <mergeCell ref="N7:N8"/>
    <mergeCell ref="N9:N10"/>
    <mergeCell ref="O9:O10"/>
    <mergeCell ref="P9:P10"/>
    <mergeCell ref="Q9:Q10"/>
    <mergeCell ref="R9:R10"/>
    <mergeCell ref="Q4:Q5"/>
    <mergeCell ref="R4:R5"/>
    <mergeCell ref="A2:R2"/>
    <mergeCell ref="J3:R3"/>
    <mergeCell ref="A4:A5"/>
    <mergeCell ref="B4:B5"/>
    <mergeCell ref="C4:C5"/>
    <mergeCell ref="D4:D5"/>
    <mergeCell ref="E4:E5"/>
    <mergeCell ref="F4:F5"/>
    <mergeCell ref="G4:G5"/>
    <mergeCell ref="H4:I4"/>
    <mergeCell ref="A17:A18"/>
    <mergeCell ref="A19:A20"/>
    <mergeCell ref="A21:A24"/>
    <mergeCell ref="O7:O8"/>
    <mergeCell ref="P7:P8"/>
    <mergeCell ref="J4:J5"/>
    <mergeCell ref="K4:L4"/>
    <mergeCell ref="M4:N4"/>
    <mergeCell ref="O4:P4"/>
    <mergeCell ref="L9:L10"/>
    <mergeCell ref="M9:M10"/>
    <mergeCell ref="A7:A8"/>
    <mergeCell ref="B7:B8"/>
    <mergeCell ref="C7:C8"/>
    <mergeCell ref="D7:D8"/>
    <mergeCell ref="E7:E8"/>
    <mergeCell ref="F7:F8"/>
    <mergeCell ref="E11:E12"/>
    <mergeCell ref="F9:F10"/>
    <mergeCell ref="G9:G10"/>
    <mergeCell ref="J9:J10"/>
    <mergeCell ref="K9:K10"/>
    <mergeCell ref="O11:O12"/>
    <mergeCell ref="P11:P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7"/>
  <sheetViews>
    <sheetView tabSelected="1" zoomScale="70" zoomScaleNormal="70" workbookViewId="0">
      <selection activeCell="E11" sqref="E11"/>
    </sheetView>
  </sheetViews>
  <sheetFormatPr defaultRowHeight="15" x14ac:dyDescent="0.25"/>
  <cols>
    <col min="1" max="1" width="4.5703125" style="45" customWidth="1"/>
    <col min="2" max="2" width="12" style="45" customWidth="1"/>
    <col min="3" max="3" width="11.42578125" style="45" customWidth="1"/>
    <col min="4" max="4" width="11.5703125" style="45" customWidth="1"/>
    <col min="5" max="5" width="45.5703125" style="45" customWidth="1"/>
    <col min="6" max="6" width="75.42578125" style="45" customWidth="1"/>
    <col min="7" max="7" width="36.42578125" style="45" customWidth="1"/>
    <col min="8" max="8" width="26" style="45" customWidth="1"/>
    <col min="9" max="9" width="15.42578125" style="45" customWidth="1"/>
    <col min="10" max="10" width="39.42578125" style="45" customWidth="1"/>
    <col min="11" max="11" width="13" style="45" customWidth="1"/>
    <col min="12" max="12" width="12.5703125" style="45" customWidth="1"/>
    <col min="13" max="13" width="17.85546875" style="45" customWidth="1"/>
    <col min="14" max="14" width="17.42578125" style="45" customWidth="1"/>
    <col min="15" max="16" width="18" style="45" customWidth="1"/>
    <col min="17" max="17" width="21.42578125" style="45" customWidth="1"/>
    <col min="18" max="18" width="19" style="45" customWidth="1"/>
    <col min="19" max="19" width="9.7109375" style="45" bestFit="1" customWidth="1"/>
    <col min="20" max="16384" width="9.140625" style="45"/>
  </cols>
  <sheetData>
    <row r="1" spans="1:18" ht="15.75" x14ac:dyDescent="0.25">
      <c r="A1" s="5"/>
      <c r="B1" s="5"/>
      <c r="C1" s="5"/>
      <c r="D1" s="5"/>
      <c r="E1" s="5"/>
      <c r="F1" s="61"/>
      <c r="G1" s="5"/>
      <c r="H1" s="5"/>
      <c r="I1" s="5"/>
      <c r="J1" s="5"/>
      <c r="K1" s="5"/>
      <c r="L1" s="5"/>
      <c r="M1" s="5"/>
      <c r="N1" s="5"/>
      <c r="O1" s="5"/>
      <c r="P1" s="5"/>
      <c r="Q1" s="5"/>
      <c r="R1" s="5"/>
    </row>
    <row r="2" spans="1:18" ht="15.75" x14ac:dyDescent="0.25">
      <c r="A2" s="62" t="s">
        <v>370</v>
      </c>
      <c r="B2" s="27"/>
      <c r="C2" s="27"/>
      <c r="D2" s="27"/>
      <c r="E2" s="63"/>
      <c r="F2" s="63"/>
      <c r="G2" s="63"/>
      <c r="H2" s="63"/>
      <c r="I2" s="63"/>
      <c r="J2" s="27"/>
      <c r="K2" s="27"/>
      <c r="L2" s="27"/>
      <c r="M2" s="27"/>
      <c r="N2" s="27"/>
      <c r="O2" s="27"/>
      <c r="P2" s="27"/>
      <c r="Q2" s="27"/>
      <c r="R2" s="27"/>
    </row>
    <row r="3" spans="1:18" ht="15.75" x14ac:dyDescent="0.25">
      <c r="A3" s="5"/>
      <c r="B3" s="5"/>
      <c r="C3" s="5"/>
      <c r="D3" s="5"/>
      <c r="E3" s="61"/>
      <c r="F3" s="61"/>
      <c r="G3" s="61"/>
      <c r="H3" s="61"/>
      <c r="I3" s="61"/>
      <c r="J3" s="5"/>
      <c r="K3" s="5"/>
      <c r="L3" s="5"/>
      <c r="M3" s="6"/>
      <c r="N3" s="6"/>
      <c r="O3" s="6"/>
      <c r="P3" s="6"/>
      <c r="Q3" s="5"/>
      <c r="R3" s="5"/>
    </row>
    <row r="4" spans="1:18" ht="53.25" customHeight="1" x14ac:dyDescent="0.25">
      <c r="A4" s="176" t="s">
        <v>0</v>
      </c>
      <c r="B4" s="178" t="s">
        <v>1</v>
      </c>
      <c r="C4" s="178" t="s">
        <v>2</v>
      </c>
      <c r="D4" s="178" t="s">
        <v>3</v>
      </c>
      <c r="E4" s="176" t="s">
        <v>4</v>
      </c>
      <c r="F4" s="176" t="s">
        <v>5</v>
      </c>
      <c r="G4" s="176" t="s">
        <v>6</v>
      </c>
      <c r="H4" s="145" t="s">
        <v>7</v>
      </c>
      <c r="I4" s="145"/>
      <c r="J4" s="176" t="s">
        <v>8</v>
      </c>
      <c r="K4" s="180" t="s">
        <v>9</v>
      </c>
      <c r="L4" s="148"/>
      <c r="M4" s="146" t="s">
        <v>10</v>
      </c>
      <c r="N4" s="146"/>
      <c r="O4" s="146" t="s">
        <v>11</v>
      </c>
      <c r="P4" s="146"/>
      <c r="Q4" s="176" t="s">
        <v>12</v>
      </c>
      <c r="R4" s="178" t="s">
        <v>13</v>
      </c>
    </row>
    <row r="5" spans="1:18" ht="15.75" x14ac:dyDescent="0.25">
      <c r="A5" s="177"/>
      <c r="B5" s="179"/>
      <c r="C5" s="179"/>
      <c r="D5" s="179"/>
      <c r="E5" s="177"/>
      <c r="F5" s="177"/>
      <c r="G5" s="177"/>
      <c r="H5" s="64" t="s">
        <v>14</v>
      </c>
      <c r="I5" s="64" t="s">
        <v>15</v>
      </c>
      <c r="J5" s="177"/>
      <c r="K5" s="65">
        <v>2020</v>
      </c>
      <c r="L5" s="65">
        <v>2021</v>
      </c>
      <c r="M5" s="66">
        <v>2020</v>
      </c>
      <c r="N5" s="66">
        <v>2021</v>
      </c>
      <c r="O5" s="66">
        <v>2020</v>
      </c>
      <c r="P5" s="66">
        <v>2021</v>
      </c>
      <c r="Q5" s="177"/>
      <c r="R5" s="179"/>
    </row>
    <row r="6" spans="1:18" ht="15.75" x14ac:dyDescent="0.25">
      <c r="A6" s="67" t="s">
        <v>16</v>
      </c>
      <c r="B6" s="64" t="s">
        <v>17</v>
      </c>
      <c r="C6" s="64" t="s">
        <v>18</v>
      </c>
      <c r="D6" s="64" t="s">
        <v>19</v>
      </c>
      <c r="E6" s="67" t="s">
        <v>20</v>
      </c>
      <c r="F6" s="67" t="s">
        <v>21</v>
      </c>
      <c r="G6" s="67" t="s">
        <v>22</v>
      </c>
      <c r="H6" s="64" t="s">
        <v>23</v>
      </c>
      <c r="I6" s="64" t="s">
        <v>24</v>
      </c>
      <c r="J6" s="67" t="s">
        <v>25</v>
      </c>
      <c r="K6" s="65" t="s">
        <v>26</v>
      </c>
      <c r="L6" s="65" t="s">
        <v>27</v>
      </c>
      <c r="M6" s="68" t="s">
        <v>28</v>
      </c>
      <c r="N6" s="68" t="s">
        <v>29</v>
      </c>
      <c r="O6" s="68" t="s">
        <v>30</v>
      </c>
      <c r="P6" s="68" t="s">
        <v>31</v>
      </c>
      <c r="Q6" s="67" t="s">
        <v>139</v>
      </c>
      <c r="R6" s="64" t="s">
        <v>32</v>
      </c>
    </row>
    <row r="7" spans="1:18" ht="235.7" customHeight="1" x14ac:dyDescent="0.25">
      <c r="A7" s="24">
        <v>1</v>
      </c>
      <c r="B7" s="24">
        <v>1</v>
      </c>
      <c r="C7" s="24">
        <v>4</v>
      </c>
      <c r="D7" s="24">
        <v>2</v>
      </c>
      <c r="E7" s="69" t="s">
        <v>140</v>
      </c>
      <c r="F7" s="25" t="s">
        <v>141</v>
      </c>
      <c r="G7" s="24" t="s">
        <v>142</v>
      </c>
      <c r="H7" s="25" t="s">
        <v>143</v>
      </c>
      <c r="I7" s="25" t="s">
        <v>144</v>
      </c>
      <c r="J7" s="25" t="s">
        <v>145</v>
      </c>
      <c r="K7" s="24" t="s">
        <v>146</v>
      </c>
      <c r="L7" s="24" t="s">
        <v>81</v>
      </c>
      <c r="M7" s="26">
        <v>10935</v>
      </c>
      <c r="N7" s="58" t="s">
        <v>81</v>
      </c>
      <c r="O7" s="26">
        <v>10935</v>
      </c>
      <c r="P7" s="26" t="s">
        <v>81</v>
      </c>
      <c r="Q7" s="25" t="s">
        <v>147</v>
      </c>
      <c r="R7" s="25" t="s">
        <v>148</v>
      </c>
    </row>
    <row r="8" spans="1:18" ht="173.45" customHeight="1" x14ac:dyDescent="0.25">
      <c r="A8" s="24">
        <v>2</v>
      </c>
      <c r="B8" s="24">
        <v>1</v>
      </c>
      <c r="C8" s="24">
        <v>4</v>
      </c>
      <c r="D8" s="24">
        <v>2</v>
      </c>
      <c r="E8" s="69" t="s">
        <v>149</v>
      </c>
      <c r="F8" s="25" t="s">
        <v>150</v>
      </c>
      <c r="G8" s="25" t="s">
        <v>41</v>
      </c>
      <c r="H8" s="25" t="s">
        <v>151</v>
      </c>
      <c r="I8" s="25" t="s">
        <v>152</v>
      </c>
      <c r="J8" s="25" t="s">
        <v>153</v>
      </c>
      <c r="K8" s="24" t="s">
        <v>146</v>
      </c>
      <c r="L8" s="24" t="s">
        <v>81</v>
      </c>
      <c r="M8" s="26">
        <v>5362.5</v>
      </c>
      <c r="N8" s="26" t="s">
        <v>81</v>
      </c>
      <c r="O8" s="26">
        <v>5362.5</v>
      </c>
      <c r="P8" s="26" t="s">
        <v>81</v>
      </c>
      <c r="Q8" s="25" t="s">
        <v>147</v>
      </c>
      <c r="R8" s="25" t="s">
        <v>148</v>
      </c>
    </row>
    <row r="9" spans="1:18" ht="94.5" x14ac:dyDescent="0.25">
      <c r="A9" s="24">
        <v>3</v>
      </c>
      <c r="B9" s="25">
        <v>1</v>
      </c>
      <c r="C9" s="24">
        <v>4</v>
      </c>
      <c r="D9" s="25">
        <v>2</v>
      </c>
      <c r="E9" s="69" t="s">
        <v>156</v>
      </c>
      <c r="F9" s="25" t="s">
        <v>157</v>
      </c>
      <c r="G9" s="25" t="s">
        <v>158</v>
      </c>
      <c r="H9" s="25" t="s">
        <v>159</v>
      </c>
      <c r="I9" s="43" t="s">
        <v>160</v>
      </c>
      <c r="J9" s="25" t="s">
        <v>161</v>
      </c>
      <c r="K9" s="44" t="s">
        <v>42</v>
      </c>
      <c r="L9" s="44" t="s">
        <v>81</v>
      </c>
      <c r="M9" s="26">
        <v>18000</v>
      </c>
      <c r="N9" s="24" t="s">
        <v>81</v>
      </c>
      <c r="O9" s="26">
        <v>18000</v>
      </c>
      <c r="P9" s="26"/>
      <c r="Q9" s="25" t="s">
        <v>162</v>
      </c>
      <c r="R9" s="25" t="s">
        <v>155</v>
      </c>
    </row>
    <row r="10" spans="1:18" ht="120" customHeight="1" x14ac:dyDescent="0.25">
      <c r="A10" s="24">
        <v>4</v>
      </c>
      <c r="B10" s="24">
        <v>1</v>
      </c>
      <c r="C10" s="24">
        <v>4</v>
      </c>
      <c r="D10" s="25">
        <v>2</v>
      </c>
      <c r="E10" s="69" t="s">
        <v>163</v>
      </c>
      <c r="F10" s="25" t="s">
        <v>164</v>
      </c>
      <c r="G10" s="25" t="s">
        <v>165</v>
      </c>
      <c r="H10" s="25" t="s">
        <v>166</v>
      </c>
      <c r="I10" s="43" t="s">
        <v>167</v>
      </c>
      <c r="J10" s="25" t="s">
        <v>168</v>
      </c>
      <c r="K10" s="44" t="s">
        <v>42</v>
      </c>
      <c r="L10" s="44" t="s">
        <v>81</v>
      </c>
      <c r="M10" s="26">
        <v>15000</v>
      </c>
      <c r="N10" s="24" t="s">
        <v>81</v>
      </c>
      <c r="O10" s="26">
        <v>15000</v>
      </c>
      <c r="P10" s="26"/>
      <c r="Q10" s="25" t="s">
        <v>162</v>
      </c>
      <c r="R10" s="25" t="s">
        <v>155</v>
      </c>
    </row>
    <row r="11" spans="1:18" ht="147.6" customHeight="1" x14ac:dyDescent="0.25">
      <c r="A11" s="24">
        <v>5</v>
      </c>
      <c r="B11" s="24">
        <v>1</v>
      </c>
      <c r="C11" s="24">
        <v>4</v>
      </c>
      <c r="D11" s="24">
        <v>2</v>
      </c>
      <c r="E11" s="69" t="s">
        <v>169</v>
      </c>
      <c r="F11" s="25" t="s">
        <v>170</v>
      </c>
      <c r="G11" s="25" t="s">
        <v>171</v>
      </c>
      <c r="H11" s="25" t="s">
        <v>172</v>
      </c>
      <c r="I11" s="25" t="s">
        <v>173</v>
      </c>
      <c r="J11" s="25" t="s">
        <v>174</v>
      </c>
      <c r="K11" s="24" t="s">
        <v>175</v>
      </c>
      <c r="L11" s="25" t="s">
        <v>81</v>
      </c>
      <c r="M11" s="26">
        <v>40000</v>
      </c>
      <c r="N11" s="60"/>
      <c r="O11" s="26">
        <v>40000</v>
      </c>
      <c r="P11" s="26"/>
      <c r="Q11" s="25" t="s">
        <v>162</v>
      </c>
      <c r="R11" s="70" t="s">
        <v>155</v>
      </c>
    </row>
    <row r="12" spans="1:18" ht="121.7" customHeight="1" x14ac:dyDescent="0.25">
      <c r="A12" s="25">
        <v>6</v>
      </c>
      <c r="B12" s="25">
        <v>1</v>
      </c>
      <c r="C12" s="25">
        <v>4</v>
      </c>
      <c r="D12" s="25">
        <v>5</v>
      </c>
      <c r="E12" s="69" t="s">
        <v>176</v>
      </c>
      <c r="F12" s="25" t="s">
        <v>177</v>
      </c>
      <c r="G12" s="25" t="s">
        <v>178</v>
      </c>
      <c r="H12" s="25" t="s">
        <v>179</v>
      </c>
      <c r="I12" s="25" t="s">
        <v>180</v>
      </c>
      <c r="J12" s="25" t="s">
        <v>154</v>
      </c>
      <c r="K12" s="25" t="s">
        <v>43</v>
      </c>
      <c r="L12" s="25"/>
      <c r="M12" s="26">
        <v>5860.12</v>
      </c>
      <c r="N12" s="25"/>
      <c r="O12" s="26">
        <v>5860.12</v>
      </c>
      <c r="P12" s="25"/>
      <c r="Q12" s="25" t="s">
        <v>162</v>
      </c>
      <c r="R12" s="25" t="s">
        <v>155</v>
      </c>
    </row>
    <row r="13" spans="1:18" ht="289.7" customHeight="1" x14ac:dyDescent="0.25">
      <c r="A13" s="24">
        <v>7</v>
      </c>
      <c r="B13" s="24">
        <v>1</v>
      </c>
      <c r="C13" s="24">
        <v>4</v>
      </c>
      <c r="D13" s="24">
        <v>2</v>
      </c>
      <c r="E13" s="69" t="s">
        <v>181</v>
      </c>
      <c r="F13" s="25" t="s">
        <v>182</v>
      </c>
      <c r="G13" s="24" t="s">
        <v>183</v>
      </c>
      <c r="H13" s="25" t="s">
        <v>184</v>
      </c>
      <c r="I13" s="25" t="s">
        <v>185</v>
      </c>
      <c r="J13" s="25" t="s">
        <v>186</v>
      </c>
      <c r="K13" s="24" t="s">
        <v>40</v>
      </c>
      <c r="L13" s="24"/>
      <c r="M13" s="26">
        <v>11800</v>
      </c>
      <c r="N13" s="58"/>
      <c r="O13" s="26">
        <v>11800</v>
      </c>
      <c r="P13" s="24"/>
      <c r="Q13" s="25" t="s">
        <v>147</v>
      </c>
      <c r="R13" s="25" t="s">
        <v>148</v>
      </c>
    </row>
    <row r="14" spans="1:18" ht="145.35" customHeight="1" x14ac:dyDescent="0.25">
      <c r="A14" s="24">
        <v>8</v>
      </c>
      <c r="B14" s="24">
        <v>1</v>
      </c>
      <c r="C14" s="24">
        <v>4</v>
      </c>
      <c r="D14" s="24">
        <v>2</v>
      </c>
      <c r="E14" s="69" t="s">
        <v>187</v>
      </c>
      <c r="F14" s="95" t="s">
        <v>188</v>
      </c>
      <c r="G14" s="24" t="s">
        <v>189</v>
      </c>
      <c r="H14" s="94" t="s">
        <v>190</v>
      </c>
      <c r="I14" s="25" t="s">
        <v>191</v>
      </c>
      <c r="J14" s="71" t="s">
        <v>192</v>
      </c>
      <c r="K14" s="91" t="s">
        <v>48</v>
      </c>
      <c r="L14" s="91"/>
      <c r="M14" s="96">
        <v>13260</v>
      </c>
      <c r="N14" s="96"/>
      <c r="O14" s="96">
        <v>13260</v>
      </c>
      <c r="P14" s="96"/>
      <c r="Q14" s="94" t="s">
        <v>147</v>
      </c>
      <c r="R14" s="94" t="s">
        <v>148</v>
      </c>
    </row>
    <row r="15" spans="1:18" ht="202.7" customHeight="1" x14ac:dyDescent="0.25">
      <c r="A15" s="24">
        <v>9</v>
      </c>
      <c r="B15" s="24">
        <v>1</v>
      </c>
      <c r="C15" s="24">
        <v>4</v>
      </c>
      <c r="D15" s="24">
        <v>2</v>
      </c>
      <c r="E15" s="69" t="s">
        <v>193</v>
      </c>
      <c r="F15" s="25" t="s">
        <v>194</v>
      </c>
      <c r="G15" s="24" t="s">
        <v>189</v>
      </c>
      <c r="H15" s="94" t="s">
        <v>190</v>
      </c>
      <c r="I15" s="98" t="s">
        <v>195</v>
      </c>
      <c r="J15" s="25" t="s">
        <v>196</v>
      </c>
      <c r="K15" s="25" t="s">
        <v>48</v>
      </c>
      <c r="L15" s="24"/>
      <c r="M15" s="26">
        <v>11660</v>
      </c>
      <c r="N15" s="26"/>
      <c r="O15" s="26">
        <v>11660</v>
      </c>
      <c r="P15" s="26"/>
      <c r="Q15" s="25" t="s">
        <v>147</v>
      </c>
      <c r="R15" s="25" t="s">
        <v>148</v>
      </c>
    </row>
    <row r="16" spans="1:18" s="9" customFormat="1" ht="356.45" customHeight="1" x14ac:dyDescent="0.25">
      <c r="A16" s="24">
        <v>10</v>
      </c>
      <c r="B16" s="24">
        <v>1</v>
      </c>
      <c r="C16" s="24">
        <v>4</v>
      </c>
      <c r="D16" s="24">
        <v>2</v>
      </c>
      <c r="E16" s="69" t="s">
        <v>197</v>
      </c>
      <c r="F16" s="25" t="s">
        <v>198</v>
      </c>
      <c r="G16" s="24" t="s">
        <v>183</v>
      </c>
      <c r="H16" s="25" t="s">
        <v>371</v>
      </c>
      <c r="I16" s="25" t="s">
        <v>199</v>
      </c>
      <c r="J16" s="25" t="s">
        <v>200</v>
      </c>
      <c r="K16" s="24" t="s">
        <v>45</v>
      </c>
      <c r="L16" s="24"/>
      <c r="M16" s="26">
        <v>10714</v>
      </c>
      <c r="N16" s="58"/>
      <c r="O16" s="26">
        <v>10714</v>
      </c>
      <c r="P16" s="26"/>
      <c r="Q16" s="25" t="s">
        <v>147</v>
      </c>
      <c r="R16" s="25" t="s">
        <v>148</v>
      </c>
    </row>
    <row r="17" spans="1:19" ht="147" customHeight="1" x14ac:dyDescent="0.25">
      <c r="A17" s="24">
        <v>11</v>
      </c>
      <c r="B17" s="24">
        <v>1</v>
      </c>
      <c r="C17" s="24">
        <v>4</v>
      </c>
      <c r="D17" s="24">
        <v>2</v>
      </c>
      <c r="E17" s="69" t="s">
        <v>201</v>
      </c>
      <c r="F17" s="25" t="s">
        <v>202</v>
      </c>
      <c r="G17" s="25" t="s">
        <v>203</v>
      </c>
      <c r="H17" s="25" t="s">
        <v>204</v>
      </c>
      <c r="I17" s="25" t="s">
        <v>205</v>
      </c>
      <c r="J17" s="25" t="s">
        <v>206</v>
      </c>
      <c r="K17" s="24" t="s">
        <v>48</v>
      </c>
      <c r="L17" s="24" t="s">
        <v>34</v>
      </c>
      <c r="M17" s="26">
        <v>4301</v>
      </c>
      <c r="N17" s="26">
        <v>25500</v>
      </c>
      <c r="O17" s="26">
        <v>4301</v>
      </c>
      <c r="P17" s="26">
        <v>25500</v>
      </c>
      <c r="Q17" s="25" t="s">
        <v>147</v>
      </c>
      <c r="R17" s="25" t="s">
        <v>155</v>
      </c>
    </row>
    <row r="18" spans="1:19" ht="189" x14ac:dyDescent="0.25">
      <c r="A18" s="24">
        <v>12</v>
      </c>
      <c r="B18" s="24">
        <v>1</v>
      </c>
      <c r="C18" s="24">
        <v>4</v>
      </c>
      <c r="D18" s="24">
        <v>5</v>
      </c>
      <c r="E18" s="69" t="s">
        <v>207</v>
      </c>
      <c r="F18" s="25" t="s">
        <v>208</v>
      </c>
      <c r="G18" s="24" t="s">
        <v>209</v>
      </c>
      <c r="H18" s="25" t="s">
        <v>210</v>
      </c>
      <c r="I18" s="25" t="s">
        <v>211</v>
      </c>
      <c r="J18" s="25" t="s">
        <v>212</v>
      </c>
      <c r="K18" s="24" t="s">
        <v>38</v>
      </c>
      <c r="L18" s="59"/>
      <c r="M18" s="26">
        <v>36542.97</v>
      </c>
      <c r="N18" s="72"/>
      <c r="O18" s="26">
        <v>36542.97</v>
      </c>
      <c r="P18" s="72"/>
      <c r="Q18" s="70" t="s">
        <v>147</v>
      </c>
      <c r="R18" s="70" t="s">
        <v>155</v>
      </c>
    </row>
    <row r="19" spans="1:19" ht="207.6" customHeight="1" x14ac:dyDescent="0.25">
      <c r="A19" s="24">
        <v>13</v>
      </c>
      <c r="B19" s="24">
        <v>1</v>
      </c>
      <c r="C19" s="24">
        <v>4</v>
      </c>
      <c r="D19" s="24">
        <v>2</v>
      </c>
      <c r="E19" s="69" t="s">
        <v>213</v>
      </c>
      <c r="F19" s="25" t="s">
        <v>214</v>
      </c>
      <c r="G19" s="24" t="s">
        <v>215</v>
      </c>
      <c r="H19" s="25" t="s">
        <v>216</v>
      </c>
      <c r="I19" s="25" t="s">
        <v>372</v>
      </c>
      <c r="J19" s="25" t="s">
        <v>217</v>
      </c>
      <c r="K19" s="24" t="s">
        <v>34</v>
      </c>
      <c r="L19" s="24" t="s">
        <v>40</v>
      </c>
      <c r="M19" s="26">
        <v>18663</v>
      </c>
      <c r="N19" s="26">
        <v>1500</v>
      </c>
      <c r="O19" s="26">
        <v>18663</v>
      </c>
      <c r="P19" s="58">
        <v>1500</v>
      </c>
      <c r="Q19" s="25" t="s">
        <v>147</v>
      </c>
      <c r="R19" s="25" t="s">
        <v>155</v>
      </c>
      <c r="S19" s="46"/>
    </row>
    <row r="20" spans="1:19" ht="114.6" customHeight="1" x14ac:dyDescent="0.25">
      <c r="A20" s="91">
        <v>14</v>
      </c>
      <c r="B20" s="91">
        <v>1</v>
      </c>
      <c r="C20" s="91">
        <v>4</v>
      </c>
      <c r="D20" s="91">
        <v>2</v>
      </c>
      <c r="E20" s="69" t="s">
        <v>218</v>
      </c>
      <c r="F20" s="94" t="s">
        <v>219</v>
      </c>
      <c r="G20" s="91" t="s">
        <v>189</v>
      </c>
      <c r="H20" s="94" t="s">
        <v>190</v>
      </c>
      <c r="I20" s="94" t="s">
        <v>220</v>
      </c>
      <c r="J20" s="94" t="s">
        <v>221</v>
      </c>
      <c r="K20" s="91" t="s">
        <v>48</v>
      </c>
      <c r="L20" s="73"/>
      <c r="M20" s="96">
        <v>12860</v>
      </c>
      <c r="N20" s="91"/>
      <c r="O20" s="96">
        <v>12860</v>
      </c>
      <c r="P20" s="96"/>
      <c r="Q20" s="94" t="s">
        <v>147</v>
      </c>
      <c r="R20" s="94" t="s">
        <v>155</v>
      </c>
    </row>
    <row r="21" spans="1:19" ht="133.35" customHeight="1" x14ac:dyDescent="0.25">
      <c r="A21" s="24">
        <v>15</v>
      </c>
      <c r="B21" s="24">
        <v>1</v>
      </c>
      <c r="C21" s="24">
        <v>4</v>
      </c>
      <c r="D21" s="24">
        <v>2</v>
      </c>
      <c r="E21" s="69" t="s">
        <v>222</v>
      </c>
      <c r="F21" s="25" t="s">
        <v>223</v>
      </c>
      <c r="G21" s="25" t="s">
        <v>224</v>
      </c>
      <c r="H21" s="25" t="s">
        <v>225</v>
      </c>
      <c r="I21" s="25">
        <v>1</v>
      </c>
      <c r="J21" s="25" t="s">
        <v>226</v>
      </c>
      <c r="K21" s="24" t="s">
        <v>38</v>
      </c>
      <c r="L21" s="44"/>
      <c r="M21" s="26">
        <v>5092.6000000000004</v>
      </c>
      <c r="N21" s="24"/>
      <c r="O21" s="26">
        <v>5092.6000000000004</v>
      </c>
      <c r="P21" s="26"/>
      <c r="Q21" s="25" t="s">
        <v>147</v>
      </c>
      <c r="R21" s="25" t="s">
        <v>155</v>
      </c>
    </row>
    <row r="22" spans="1:19" ht="135" customHeight="1" x14ac:dyDescent="0.25">
      <c r="A22" s="24">
        <v>16</v>
      </c>
      <c r="B22" s="24">
        <v>1</v>
      </c>
      <c r="C22" s="24">
        <v>4</v>
      </c>
      <c r="D22" s="24">
        <v>2</v>
      </c>
      <c r="E22" s="69" t="s">
        <v>227</v>
      </c>
      <c r="F22" s="25" t="s">
        <v>228</v>
      </c>
      <c r="G22" s="25" t="s">
        <v>229</v>
      </c>
      <c r="H22" s="25" t="s">
        <v>190</v>
      </c>
      <c r="I22" s="25" t="s">
        <v>230</v>
      </c>
      <c r="J22" s="25" t="s">
        <v>231</v>
      </c>
      <c r="K22" s="24" t="s">
        <v>38</v>
      </c>
      <c r="L22" s="44"/>
      <c r="M22" s="26">
        <v>6450</v>
      </c>
      <c r="N22" s="24"/>
      <c r="O22" s="26">
        <v>6450</v>
      </c>
      <c r="P22" s="26"/>
      <c r="Q22" s="25" t="s">
        <v>147</v>
      </c>
      <c r="R22" s="25" t="s">
        <v>155</v>
      </c>
    </row>
    <row r="23" spans="1:19" ht="147" customHeight="1" x14ac:dyDescent="0.25">
      <c r="A23" s="24">
        <v>17</v>
      </c>
      <c r="B23" s="24">
        <v>1</v>
      </c>
      <c r="C23" s="24">
        <v>4</v>
      </c>
      <c r="D23" s="24">
        <v>2</v>
      </c>
      <c r="E23" s="69" t="s">
        <v>232</v>
      </c>
      <c r="F23" s="25" t="s">
        <v>233</v>
      </c>
      <c r="G23" s="24" t="s">
        <v>234</v>
      </c>
      <c r="H23" s="25" t="s">
        <v>234</v>
      </c>
      <c r="I23" s="24">
        <v>1</v>
      </c>
      <c r="J23" s="25" t="s">
        <v>235</v>
      </c>
      <c r="K23" s="24" t="s">
        <v>39</v>
      </c>
      <c r="L23" s="59"/>
      <c r="M23" s="26">
        <v>4700</v>
      </c>
      <c r="N23" s="59"/>
      <c r="O23" s="26">
        <v>4700</v>
      </c>
      <c r="P23" s="60"/>
      <c r="Q23" s="25" t="s">
        <v>147</v>
      </c>
      <c r="R23" s="25" t="s">
        <v>155</v>
      </c>
    </row>
    <row r="24" spans="1:19" ht="238.7" customHeight="1" x14ac:dyDescent="0.25">
      <c r="A24" s="24">
        <v>18</v>
      </c>
      <c r="B24" s="24">
        <v>1</v>
      </c>
      <c r="C24" s="24">
        <v>4</v>
      </c>
      <c r="D24" s="24">
        <v>2</v>
      </c>
      <c r="E24" s="69" t="s">
        <v>236</v>
      </c>
      <c r="F24" s="25" t="s">
        <v>237</v>
      </c>
      <c r="G24" s="24" t="s">
        <v>238</v>
      </c>
      <c r="H24" s="25" t="s">
        <v>239</v>
      </c>
      <c r="I24" s="25" t="s">
        <v>240</v>
      </c>
      <c r="J24" s="25" t="s">
        <v>235</v>
      </c>
      <c r="K24" s="24" t="s">
        <v>38</v>
      </c>
      <c r="L24" s="59"/>
      <c r="M24" s="26">
        <v>22998</v>
      </c>
      <c r="N24" s="24"/>
      <c r="O24" s="26">
        <v>22998</v>
      </c>
      <c r="P24" s="60"/>
      <c r="Q24" s="25" t="s">
        <v>147</v>
      </c>
      <c r="R24" s="25" t="s">
        <v>155</v>
      </c>
      <c r="S24" s="46"/>
    </row>
    <row r="25" spans="1:19" ht="333" customHeight="1" x14ac:dyDescent="0.25">
      <c r="A25" s="24">
        <v>19</v>
      </c>
      <c r="B25" s="24">
        <v>1</v>
      </c>
      <c r="C25" s="24">
        <v>4</v>
      </c>
      <c r="D25" s="24">
        <v>2</v>
      </c>
      <c r="E25" s="69" t="s">
        <v>241</v>
      </c>
      <c r="F25" s="25" t="s">
        <v>373</v>
      </c>
      <c r="G25" s="24" t="s">
        <v>136</v>
      </c>
      <c r="H25" s="25" t="s">
        <v>242</v>
      </c>
      <c r="I25" s="25" t="s">
        <v>374</v>
      </c>
      <c r="J25" s="25" t="s">
        <v>235</v>
      </c>
      <c r="K25" s="24" t="s">
        <v>38</v>
      </c>
      <c r="L25" s="24" t="s">
        <v>70</v>
      </c>
      <c r="M25" s="26">
        <v>21500</v>
      </c>
      <c r="N25" s="26">
        <v>12000</v>
      </c>
      <c r="O25" s="26">
        <v>21500</v>
      </c>
      <c r="P25" s="26">
        <v>12000</v>
      </c>
      <c r="Q25" s="25" t="s">
        <v>147</v>
      </c>
      <c r="R25" s="25" t="s">
        <v>155</v>
      </c>
      <c r="S25" s="46"/>
    </row>
    <row r="26" spans="1:19" ht="169.7" customHeight="1" x14ac:dyDescent="0.25">
      <c r="A26" s="91">
        <v>20</v>
      </c>
      <c r="B26" s="91">
        <v>1</v>
      </c>
      <c r="C26" s="91">
        <v>4</v>
      </c>
      <c r="D26" s="91">
        <v>5</v>
      </c>
      <c r="E26" s="92" t="s">
        <v>243</v>
      </c>
      <c r="F26" s="94" t="s">
        <v>244</v>
      </c>
      <c r="G26" s="91" t="s">
        <v>245</v>
      </c>
      <c r="H26" s="94" t="s">
        <v>210</v>
      </c>
      <c r="I26" s="95" t="s">
        <v>152</v>
      </c>
      <c r="J26" s="94" t="s">
        <v>235</v>
      </c>
      <c r="K26" s="91" t="s">
        <v>38</v>
      </c>
      <c r="L26" s="74"/>
      <c r="M26" s="96">
        <v>14000</v>
      </c>
      <c r="N26" s="74"/>
      <c r="O26" s="96">
        <v>14000</v>
      </c>
      <c r="P26" s="74"/>
      <c r="Q26" s="94" t="s">
        <v>147</v>
      </c>
      <c r="R26" s="94" t="s">
        <v>155</v>
      </c>
    </row>
    <row r="27" spans="1:19" ht="222" customHeight="1" x14ac:dyDescent="0.25">
      <c r="A27" s="24">
        <v>21</v>
      </c>
      <c r="B27" s="24">
        <v>1</v>
      </c>
      <c r="C27" s="24">
        <v>4</v>
      </c>
      <c r="D27" s="24">
        <v>2</v>
      </c>
      <c r="E27" s="69" t="s">
        <v>246</v>
      </c>
      <c r="F27" s="25" t="s">
        <v>247</v>
      </c>
      <c r="G27" s="25" t="s">
        <v>248</v>
      </c>
      <c r="H27" s="25" t="s">
        <v>249</v>
      </c>
      <c r="I27" s="25" t="s">
        <v>250</v>
      </c>
      <c r="J27" s="25" t="s">
        <v>251</v>
      </c>
      <c r="K27" s="25" t="s">
        <v>43</v>
      </c>
      <c r="L27" s="25"/>
      <c r="M27" s="26">
        <v>39450</v>
      </c>
      <c r="N27" s="25"/>
      <c r="O27" s="26">
        <v>39450</v>
      </c>
      <c r="P27" s="25"/>
      <c r="Q27" s="25" t="s">
        <v>162</v>
      </c>
      <c r="R27" s="25" t="s">
        <v>155</v>
      </c>
    </row>
    <row r="28" spans="1:19" ht="118.7" customHeight="1" x14ac:dyDescent="0.25">
      <c r="A28" s="24">
        <v>22</v>
      </c>
      <c r="B28" s="24">
        <v>1</v>
      </c>
      <c r="C28" s="24">
        <v>4</v>
      </c>
      <c r="D28" s="24">
        <v>2</v>
      </c>
      <c r="E28" s="69" t="s">
        <v>252</v>
      </c>
      <c r="F28" s="25" t="s">
        <v>253</v>
      </c>
      <c r="G28" s="25" t="s">
        <v>254</v>
      </c>
      <c r="H28" s="25" t="s">
        <v>255</v>
      </c>
      <c r="I28" s="25" t="s">
        <v>256</v>
      </c>
      <c r="J28" s="25" t="s">
        <v>257</v>
      </c>
      <c r="K28" s="24" t="s">
        <v>48</v>
      </c>
      <c r="L28" s="24" t="s">
        <v>81</v>
      </c>
      <c r="M28" s="26">
        <v>4600</v>
      </c>
      <c r="N28" s="58" t="s">
        <v>81</v>
      </c>
      <c r="O28" s="26">
        <v>4600</v>
      </c>
      <c r="P28" s="26" t="s">
        <v>81</v>
      </c>
      <c r="Q28" s="25" t="s">
        <v>147</v>
      </c>
      <c r="R28" s="25" t="s">
        <v>148</v>
      </c>
    </row>
    <row r="29" spans="1:19" ht="226.7" customHeight="1" x14ac:dyDescent="0.25">
      <c r="A29" s="24">
        <v>23</v>
      </c>
      <c r="B29" s="24">
        <v>1</v>
      </c>
      <c r="C29" s="24">
        <v>4</v>
      </c>
      <c r="D29" s="24">
        <v>2</v>
      </c>
      <c r="E29" s="69" t="s">
        <v>258</v>
      </c>
      <c r="F29" s="25" t="s">
        <v>259</v>
      </c>
      <c r="G29" s="24" t="s">
        <v>260</v>
      </c>
      <c r="H29" s="25" t="s">
        <v>261</v>
      </c>
      <c r="I29" s="25" t="s">
        <v>262</v>
      </c>
      <c r="J29" s="25" t="s">
        <v>263</v>
      </c>
      <c r="K29" s="24" t="s">
        <v>48</v>
      </c>
      <c r="L29" s="59"/>
      <c r="M29" s="26">
        <v>8975.6</v>
      </c>
      <c r="N29" s="24"/>
      <c r="O29" s="26">
        <v>8975.6</v>
      </c>
      <c r="P29" s="60"/>
      <c r="Q29" s="25" t="s">
        <v>147</v>
      </c>
      <c r="R29" s="25" t="s">
        <v>155</v>
      </c>
      <c r="S29" s="46"/>
    </row>
    <row r="30" spans="1:19" ht="201.6" customHeight="1" x14ac:dyDescent="0.25">
      <c r="A30" s="24">
        <v>24</v>
      </c>
      <c r="B30" s="24">
        <v>1</v>
      </c>
      <c r="C30" s="24">
        <v>4</v>
      </c>
      <c r="D30" s="24">
        <v>2</v>
      </c>
      <c r="E30" s="69" t="s">
        <v>264</v>
      </c>
      <c r="F30" s="25" t="s">
        <v>265</v>
      </c>
      <c r="G30" s="25" t="s">
        <v>266</v>
      </c>
      <c r="H30" s="25" t="s">
        <v>267</v>
      </c>
      <c r="I30" s="25" t="s">
        <v>268</v>
      </c>
      <c r="J30" s="25" t="s">
        <v>221</v>
      </c>
      <c r="K30" s="24"/>
      <c r="L30" s="44" t="s">
        <v>43</v>
      </c>
      <c r="M30" s="26"/>
      <c r="N30" s="75">
        <v>30000</v>
      </c>
      <c r="O30" s="26"/>
      <c r="P30" s="26">
        <v>30000</v>
      </c>
      <c r="Q30" s="25" t="s">
        <v>147</v>
      </c>
      <c r="R30" s="25" t="s">
        <v>155</v>
      </c>
    </row>
    <row r="31" spans="1:19" ht="141.6" customHeight="1" x14ac:dyDescent="0.25">
      <c r="A31" s="24">
        <v>25</v>
      </c>
      <c r="B31" s="24">
        <v>1</v>
      </c>
      <c r="C31" s="24">
        <v>4</v>
      </c>
      <c r="D31" s="24">
        <v>2</v>
      </c>
      <c r="E31" s="69" t="s">
        <v>269</v>
      </c>
      <c r="F31" s="25" t="s">
        <v>270</v>
      </c>
      <c r="G31" s="25" t="s">
        <v>229</v>
      </c>
      <c r="H31" s="94" t="s">
        <v>271</v>
      </c>
      <c r="I31" s="98" t="s">
        <v>272</v>
      </c>
      <c r="J31" s="25" t="s">
        <v>273</v>
      </c>
      <c r="K31" s="24"/>
      <c r="L31" s="44" t="s">
        <v>43</v>
      </c>
      <c r="M31" s="26"/>
      <c r="N31" s="75">
        <v>6100</v>
      </c>
      <c r="O31" s="26"/>
      <c r="P31" s="26">
        <v>6100</v>
      </c>
      <c r="Q31" s="25" t="s">
        <v>147</v>
      </c>
      <c r="R31" s="25" t="s">
        <v>155</v>
      </c>
    </row>
    <row r="32" spans="1:19" ht="309" customHeight="1" x14ac:dyDescent="0.25">
      <c r="A32" s="24">
        <v>26</v>
      </c>
      <c r="B32" s="24">
        <v>1</v>
      </c>
      <c r="C32" s="24">
        <v>4</v>
      </c>
      <c r="D32" s="24">
        <v>2</v>
      </c>
      <c r="E32" s="69" t="s">
        <v>274</v>
      </c>
      <c r="F32" s="25" t="s">
        <v>275</v>
      </c>
      <c r="G32" s="25" t="s">
        <v>276</v>
      </c>
      <c r="H32" s="25" t="s">
        <v>277</v>
      </c>
      <c r="I32" s="25" t="s">
        <v>278</v>
      </c>
      <c r="J32" s="25" t="s">
        <v>279</v>
      </c>
      <c r="K32" s="24"/>
      <c r="L32" s="24" t="s">
        <v>43</v>
      </c>
      <c r="M32" s="26"/>
      <c r="N32" s="26">
        <v>45000</v>
      </c>
      <c r="O32" s="26"/>
      <c r="P32" s="26">
        <v>45000</v>
      </c>
      <c r="Q32" s="25" t="s">
        <v>147</v>
      </c>
      <c r="R32" s="25" t="s">
        <v>155</v>
      </c>
      <c r="S32" s="46"/>
    </row>
    <row r="33" spans="1:19" ht="230.45" customHeight="1" x14ac:dyDescent="0.25">
      <c r="A33" s="24">
        <v>27</v>
      </c>
      <c r="B33" s="24">
        <v>1</v>
      </c>
      <c r="C33" s="24">
        <v>4</v>
      </c>
      <c r="D33" s="24">
        <v>2</v>
      </c>
      <c r="E33" s="69" t="s">
        <v>280</v>
      </c>
      <c r="F33" s="25" t="s">
        <v>281</v>
      </c>
      <c r="G33" s="24" t="s">
        <v>282</v>
      </c>
      <c r="H33" s="25" t="s">
        <v>283</v>
      </c>
      <c r="I33" s="25" t="s">
        <v>375</v>
      </c>
      <c r="J33" s="25" t="s">
        <v>284</v>
      </c>
      <c r="K33" s="24"/>
      <c r="L33" s="24" t="s">
        <v>40</v>
      </c>
      <c r="M33" s="26"/>
      <c r="N33" s="26">
        <v>1599</v>
      </c>
      <c r="O33" s="26"/>
      <c r="P33" s="58">
        <v>1599</v>
      </c>
      <c r="Q33" s="25" t="s">
        <v>147</v>
      </c>
      <c r="R33" s="25" t="s">
        <v>155</v>
      </c>
      <c r="S33" s="46"/>
    </row>
    <row r="34" spans="1:19" ht="130.69999999999999" customHeight="1" x14ac:dyDescent="0.25">
      <c r="A34" s="91">
        <v>28</v>
      </c>
      <c r="B34" s="91">
        <v>1</v>
      </c>
      <c r="C34" s="91">
        <v>4</v>
      </c>
      <c r="D34" s="91">
        <v>2</v>
      </c>
      <c r="E34" s="69" t="s">
        <v>285</v>
      </c>
      <c r="F34" s="25" t="s">
        <v>286</v>
      </c>
      <c r="G34" s="25" t="s">
        <v>287</v>
      </c>
      <c r="H34" s="94" t="s">
        <v>288</v>
      </c>
      <c r="I34" s="25" t="s">
        <v>289</v>
      </c>
      <c r="J34" s="25" t="s">
        <v>290</v>
      </c>
      <c r="K34" s="91"/>
      <c r="L34" s="91" t="s">
        <v>42</v>
      </c>
      <c r="M34" s="97"/>
      <c r="N34" s="96">
        <v>15000</v>
      </c>
      <c r="O34" s="96"/>
      <c r="P34" s="77">
        <v>15000</v>
      </c>
      <c r="Q34" s="25" t="s">
        <v>147</v>
      </c>
      <c r="R34" s="70" t="s">
        <v>148</v>
      </c>
    </row>
    <row r="35" spans="1:19" ht="215.45" customHeight="1" x14ac:dyDescent="0.25">
      <c r="A35" s="24">
        <v>29</v>
      </c>
      <c r="B35" s="24">
        <v>1</v>
      </c>
      <c r="C35" s="24">
        <v>4</v>
      </c>
      <c r="D35" s="24">
        <v>2</v>
      </c>
      <c r="E35" s="69" t="s">
        <v>246</v>
      </c>
      <c r="F35" s="25" t="s">
        <v>291</v>
      </c>
      <c r="G35" s="25" t="s">
        <v>292</v>
      </c>
      <c r="H35" s="25" t="s">
        <v>293</v>
      </c>
      <c r="I35" s="25" t="s">
        <v>294</v>
      </c>
      <c r="J35" s="25" t="s">
        <v>295</v>
      </c>
      <c r="K35" s="91"/>
      <c r="L35" s="25" t="s">
        <v>40</v>
      </c>
      <c r="M35" s="26"/>
      <c r="N35" s="78">
        <v>30200</v>
      </c>
      <c r="O35" s="26"/>
      <c r="P35" s="78">
        <v>30200</v>
      </c>
      <c r="Q35" s="25" t="s">
        <v>162</v>
      </c>
      <c r="R35" s="25" t="s">
        <v>155</v>
      </c>
    </row>
    <row r="36" spans="1:19" ht="115.7" customHeight="1" x14ac:dyDescent="0.25">
      <c r="A36" s="24">
        <v>30</v>
      </c>
      <c r="B36" s="24">
        <v>1</v>
      </c>
      <c r="C36" s="24">
        <v>4</v>
      </c>
      <c r="D36" s="24">
        <v>2</v>
      </c>
      <c r="E36" s="69" t="s">
        <v>376</v>
      </c>
      <c r="F36" s="25" t="s">
        <v>296</v>
      </c>
      <c r="G36" s="25" t="s">
        <v>297</v>
      </c>
      <c r="H36" s="25" t="s">
        <v>298</v>
      </c>
      <c r="I36" s="25" t="s">
        <v>299</v>
      </c>
      <c r="J36" s="25" t="s">
        <v>295</v>
      </c>
      <c r="K36" s="91"/>
      <c r="L36" s="25" t="s">
        <v>70</v>
      </c>
      <c r="M36" s="26"/>
      <c r="N36" s="78">
        <v>42000</v>
      </c>
      <c r="O36" s="26"/>
      <c r="P36" s="78">
        <v>42000</v>
      </c>
      <c r="Q36" s="25" t="s">
        <v>162</v>
      </c>
      <c r="R36" s="25" t="s">
        <v>155</v>
      </c>
      <c r="S36" s="86"/>
    </row>
    <row r="37" spans="1:19" ht="113.45" customHeight="1" x14ac:dyDescent="0.25">
      <c r="A37" s="24">
        <v>31</v>
      </c>
      <c r="B37" s="24">
        <v>1</v>
      </c>
      <c r="C37" s="24">
        <v>4</v>
      </c>
      <c r="D37" s="24">
        <v>2</v>
      </c>
      <c r="E37" s="69" t="s">
        <v>300</v>
      </c>
      <c r="F37" s="25" t="s">
        <v>377</v>
      </c>
      <c r="G37" s="25" t="s">
        <v>301</v>
      </c>
      <c r="H37" s="25" t="s">
        <v>302</v>
      </c>
      <c r="I37" s="25" t="s">
        <v>378</v>
      </c>
      <c r="J37" s="25" t="s">
        <v>295</v>
      </c>
      <c r="K37" s="91"/>
      <c r="L37" s="25" t="s">
        <v>43</v>
      </c>
      <c r="M37" s="26"/>
      <c r="N37" s="78">
        <v>106800</v>
      </c>
      <c r="O37" s="26"/>
      <c r="P37" s="78">
        <v>106800</v>
      </c>
      <c r="Q37" s="25" t="s">
        <v>162</v>
      </c>
      <c r="R37" s="25" t="s">
        <v>155</v>
      </c>
      <c r="S37" s="86"/>
    </row>
    <row r="38" spans="1:19" ht="190.35" customHeight="1" x14ac:dyDescent="0.25">
      <c r="A38" s="24">
        <v>32</v>
      </c>
      <c r="B38" s="24">
        <v>1</v>
      </c>
      <c r="C38" s="24">
        <v>4</v>
      </c>
      <c r="D38" s="24">
        <v>2</v>
      </c>
      <c r="E38" s="69" t="s">
        <v>303</v>
      </c>
      <c r="F38" s="25" t="s">
        <v>304</v>
      </c>
      <c r="G38" s="25" t="s">
        <v>305</v>
      </c>
      <c r="H38" s="25" t="s">
        <v>306</v>
      </c>
      <c r="I38" s="25" t="s">
        <v>152</v>
      </c>
      <c r="J38" s="94" t="s">
        <v>307</v>
      </c>
      <c r="K38" s="25"/>
      <c r="L38" s="25" t="s">
        <v>70</v>
      </c>
      <c r="M38" s="79"/>
      <c r="N38" s="26">
        <v>6400</v>
      </c>
      <c r="O38" s="79"/>
      <c r="P38" s="26">
        <v>6400</v>
      </c>
      <c r="Q38" s="25" t="s">
        <v>147</v>
      </c>
      <c r="R38" s="25" t="s">
        <v>148</v>
      </c>
      <c r="S38" s="46"/>
    </row>
    <row r="39" spans="1:19" s="4" customFormat="1" ht="261.60000000000002" customHeight="1" x14ac:dyDescent="0.25">
      <c r="A39" s="91">
        <v>33</v>
      </c>
      <c r="B39" s="24">
        <v>1</v>
      </c>
      <c r="C39" s="24">
        <v>4</v>
      </c>
      <c r="D39" s="24">
        <v>2</v>
      </c>
      <c r="E39" s="92" t="s">
        <v>308</v>
      </c>
      <c r="F39" s="94" t="s">
        <v>309</v>
      </c>
      <c r="G39" s="25" t="s">
        <v>310</v>
      </c>
      <c r="H39" s="25" t="s">
        <v>311</v>
      </c>
      <c r="I39" s="25" t="s">
        <v>152</v>
      </c>
      <c r="J39" s="94" t="s">
        <v>312</v>
      </c>
      <c r="K39" s="25"/>
      <c r="L39" s="25" t="s">
        <v>48</v>
      </c>
      <c r="M39" s="79"/>
      <c r="N39" s="26">
        <v>15000</v>
      </c>
      <c r="O39" s="79"/>
      <c r="P39" s="26">
        <v>15000</v>
      </c>
      <c r="Q39" s="25" t="s">
        <v>147</v>
      </c>
      <c r="R39" s="25" t="s">
        <v>148</v>
      </c>
    </row>
    <row r="40" spans="1:19" ht="375" customHeight="1" x14ac:dyDescent="0.25">
      <c r="A40" s="154">
        <v>34</v>
      </c>
      <c r="B40" s="154">
        <v>1</v>
      </c>
      <c r="C40" s="154">
        <v>4</v>
      </c>
      <c r="D40" s="154">
        <v>2</v>
      </c>
      <c r="E40" s="157" t="s">
        <v>313</v>
      </c>
      <c r="F40" s="107" t="s">
        <v>314</v>
      </c>
      <c r="G40" s="160" t="s">
        <v>315</v>
      </c>
      <c r="H40" s="160" t="s">
        <v>316</v>
      </c>
      <c r="I40" s="160" t="s">
        <v>317</v>
      </c>
      <c r="J40" s="160" t="s">
        <v>318</v>
      </c>
      <c r="K40" s="154"/>
      <c r="L40" s="170" t="s">
        <v>40</v>
      </c>
      <c r="M40" s="172"/>
      <c r="N40" s="174">
        <v>16000</v>
      </c>
      <c r="O40" s="162"/>
      <c r="P40" s="174">
        <v>16000</v>
      </c>
      <c r="Q40" s="160" t="s">
        <v>147</v>
      </c>
      <c r="R40" s="160" t="s">
        <v>148</v>
      </c>
    </row>
    <row r="41" spans="1:19" ht="15.6" customHeight="1" x14ac:dyDescent="0.25">
      <c r="A41" s="156"/>
      <c r="B41" s="156"/>
      <c r="C41" s="156"/>
      <c r="D41" s="156"/>
      <c r="E41" s="159"/>
      <c r="F41" s="108"/>
      <c r="G41" s="161"/>
      <c r="H41" s="161"/>
      <c r="I41" s="161"/>
      <c r="J41" s="161"/>
      <c r="K41" s="156"/>
      <c r="L41" s="171"/>
      <c r="M41" s="173"/>
      <c r="N41" s="175"/>
      <c r="O41" s="163"/>
      <c r="P41" s="175"/>
      <c r="Q41" s="161"/>
      <c r="R41" s="161"/>
    </row>
    <row r="42" spans="1:19" ht="382.35" customHeight="1" x14ac:dyDescent="0.25">
      <c r="A42" s="91">
        <v>35</v>
      </c>
      <c r="B42" s="91">
        <v>1</v>
      </c>
      <c r="C42" s="91">
        <v>4</v>
      </c>
      <c r="D42" s="91">
        <v>2</v>
      </c>
      <c r="E42" s="92" t="s">
        <v>319</v>
      </c>
      <c r="F42" s="90" t="s">
        <v>320</v>
      </c>
      <c r="G42" s="94" t="s">
        <v>315</v>
      </c>
      <c r="H42" s="94" t="s">
        <v>316</v>
      </c>
      <c r="I42" s="94" t="s">
        <v>321</v>
      </c>
      <c r="J42" s="94" t="s">
        <v>318</v>
      </c>
      <c r="K42" s="99"/>
      <c r="L42" s="100" t="s">
        <v>45</v>
      </c>
      <c r="M42" s="91"/>
      <c r="N42" s="26">
        <v>8000</v>
      </c>
      <c r="O42" s="77"/>
      <c r="P42" s="26">
        <v>8000</v>
      </c>
      <c r="Q42" s="25" t="s">
        <v>147</v>
      </c>
      <c r="R42" s="70" t="s">
        <v>148</v>
      </c>
      <c r="S42" s="46"/>
    </row>
    <row r="43" spans="1:19" ht="228" customHeight="1" x14ac:dyDescent="0.25">
      <c r="A43" s="24">
        <v>36</v>
      </c>
      <c r="B43" s="24">
        <v>1</v>
      </c>
      <c r="C43" s="24">
        <v>4</v>
      </c>
      <c r="D43" s="24">
        <v>2</v>
      </c>
      <c r="E43" s="69" t="s">
        <v>322</v>
      </c>
      <c r="F43" s="25" t="s">
        <v>323</v>
      </c>
      <c r="G43" s="25" t="s">
        <v>324</v>
      </c>
      <c r="H43" s="25" t="s">
        <v>325</v>
      </c>
      <c r="I43" s="25" t="s">
        <v>152</v>
      </c>
      <c r="J43" s="25" t="s">
        <v>326</v>
      </c>
      <c r="K43" s="24"/>
      <c r="L43" s="24" t="s">
        <v>34</v>
      </c>
      <c r="M43" s="24"/>
      <c r="N43" s="26">
        <v>25000</v>
      </c>
      <c r="O43" s="24"/>
      <c r="P43" s="26">
        <v>25000</v>
      </c>
      <c r="Q43" s="25" t="s">
        <v>147</v>
      </c>
      <c r="R43" s="25" t="s">
        <v>327</v>
      </c>
    </row>
    <row r="44" spans="1:19" ht="215.45" customHeight="1" x14ac:dyDescent="0.25">
      <c r="A44" s="25">
        <v>37</v>
      </c>
      <c r="B44" s="25">
        <v>1</v>
      </c>
      <c r="C44" s="25">
        <v>4</v>
      </c>
      <c r="D44" s="25">
        <v>5</v>
      </c>
      <c r="E44" s="69" t="s">
        <v>328</v>
      </c>
      <c r="F44" s="25" t="s">
        <v>329</v>
      </c>
      <c r="G44" s="25" t="s">
        <v>178</v>
      </c>
      <c r="H44" s="25" t="s">
        <v>179</v>
      </c>
      <c r="I44" s="25" t="s">
        <v>330</v>
      </c>
      <c r="J44" s="25" t="s">
        <v>154</v>
      </c>
      <c r="K44" s="60"/>
      <c r="L44" s="25" t="s">
        <v>43</v>
      </c>
      <c r="M44" s="26"/>
      <c r="N44" s="78">
        <v>5200</v>
      </c>
      <c r="O44" s="26"/>
      <c r="P44" s="78">
        <v>5200</v>
      </c>
      <c r="Q44" s="25" t="s">
        <v>162</v>
      </c>
      <c r="R44" s="25" t="s">
        <v>155</v>
      </c>
    </row>
    <row r="45" spans="1:19" ht="153" customHeight="1" x14ac:dyDescent="0.25">
      <c r="A45" s="94">
        <v>38</v>
      </c>
      <c r="B45" s="94">
        <v>1</v>
      </c>
      <c r="C45" s="94">
        <v>4</v>
      </c>
      <c r="D45" s="94">
        <v>2</v>
      </c>
      <c r="E45" s="92" t="s">
        <v>331</v>
      </c>
      <c r="F45" s="94" t="s">
        <v>332</v>
      </c>
      <c r="G45" s="94" t="s">
        <v>333</v>
      </c>
      <c r="H45" s="94" t="s">
        <v>334</v>
      </c>
      <c r="I45" s="94" t="s">
        <v>335</v>
      </c>
      <c r="J45" s="94" t="s">
        <v>336</v>
      </c>
      <c r="K45" s="74"/>
      <c r="L45" s="94" t="s">
        <v>43</v>
      </c>
      <c r="M45" s="96"/>
      <c r="N45" s="101">
        <v>43600</v>
      </c>
      <c r="O45" s="96"/>
      <c r="P45" s="101">
        <v>43600</v>
      </c>
      <c r="Q45" s="94" t="s">
        <v>162</v>
      </c>
      <c r="R45" s="94" t="s">
        <v>155</v>
      </c>
      <c r="S45" s="86"/>
    </row>
    <row r="46" spans="1:19" ht="189" x14ac:dyDescent="0.25">
      <c r="A46" s="80">
        <v>39</v>
      </c>
      <c r="B46" s="95">
        <v>1</v>
      </c>
      <c r="C46" s="95">
        <v>4</v>
      </c>
      <c r="D46" s="95">
        <v>2</v>
      </c>
      <c r="E46" s="93" t="s">
        <v>337</v>
      </c>
      <c r="F46" s="95" t="s">
        <v>338</v>
      </c>
      <c r="G46" s="95" t="s">
        <v>138</v>
      </c>
      <c r="H46" s="95" t="s">
        <v>339</v>
      </c>
      <c r="I46" s="95" t="s">
        <v>340</v>
      </c>
      <c r="J46" s="81" t="s">
        <v>341</v>
      </c>
      <c r="K46" s="82"/>
      <c r="L46" s="95" t="s">
        <v>43</v>
      </c>
      <c r="M46" s="83"/>
      <c r="N46" s="84">
        <v>30000</v>
      </c>
      <c r="O46" s="83"/>
      <c r="P46" s="84">
        <v>30000</v>
      </c>
      <c r="Q46" s="95" t="s">
        <v>162</v>
      </c>
      <c r="R46" s="95" t="s">
        <v>155</v>
      </c>
    </row>
    <row r="47" spans="1:19" ht="122.45" customHeight="1" x14ac:dyDescent="0.25">
      <c r="A47" s="24">
        <v>40</v>
      </c>
      <c r="B47" s="24">
        <v>1</v>
      </c>
      <c r="C47" s="24">
        <v>4</v>
      </c>
      <c r="D47" s="24">
        <v>2</v>
      </c>
      <c r="E47" s="69" t="s">
        <v>342</v>
      </c>
      <c r="F47" s="76" t="s">
        <v>343</v>
      </c>
      <c r="G47" s="24" t="s">
        <v>137</v>
      </c>
      <c r="H47" s="25" t="s">
        <v>74</v>
      </c>
      <c r="I47" s="25">
        <v>1</v>
      </c>
      <c r="J47" s="95" t="s">
        <v>226</v>
      </c>
      <c r="K47" s="24"/>
      <c r="L47" s="24" t="s">
        <v>40</v>
      </c>
      <c r="M47" s="29"/>
      <c r="N47" s="26">
        <v>11979</v>
      </c>
      <c r="O47" s="26"/>
      <c r="P47" s="26">
        <v>11979</v>
      </c>
      <c r="Q47" s="25" t="s">
        <v>147</v>
      </c>
      <c r="R47" s="25" t="s">
        <v>148</v>
      </c>
    </row>
    <row r="48" spans="1:19" ht="408.6" customHeight="1" x14ac:dyDescent="0.25">
      <c r="A48" s="153">
        <v>41</v>
      </c>
      <c r="B48" s="154">
        <v>1</v>
      </c>
      <c r="C48" s="154">
        <v>4</v>
      </c>
      <c r="D48" s="154">
        <v>2</v>
      </c>
      <c r="E48" s="157" t="s">
        <v>344</v>
      </c>
      <c r="F48" s="112" t="s">
        <v>345</v>
      </c>
      <c r="G48" s="160" t="s">
        <v>346</v>
      </c>
      <c r="H48" s="160" t="s">
        <v>367</v>
      </c>
      <c r="I48" s="160" t="s">
        <v>347</v>
      </c>
      <c r="J48" s="167" t="s">
        <v>348</v>
      </c>
      <c r="K48" s="153" t="s">
        <v>81</v>
      </c>
      <c r="L48" s="154" t="s">
        <v>43</v>
      </c>
      <c r="M48" s="109" t="s">
        <v>81</v>
      </c>
      <c r="N48" s="149">
        <v>38122</v>
      </c>
      <c r="O48" s="109" t="s">
        <v>81</v>
      </c>
      <c r="P48" s="152">
        <v>38122</v>
      </c>
      <c r="Q48" s="165" t="s">
        <v>147</v>
      </c>
      <c r="R48" s="166" t="s">
        <v>148</v>
      </c>
    </row>
    <row r="49" spans="1:18" ht="14.45" customHeight="1" x14ac:dyDescent="0.25">
      <c r="A49" s="153"/>
      <c r="B49" s="155"/>
      <c r="C49" s="155"/>
      <c r="D49" s="155"/>
      <c r="E49" s="158"/>
      <c r="F49" s="117"/>
      <c r="G49" s="164"/>
      <c r="H49" s="164"/>
      <c r="I49" s="164"/>
      <c r="J49" s="168"/>
      <c r="K49" s="153"/>
      <c r="L49" s="155"/>
      <c r="M49" s="109"/>
      <c r="N49" s="150"/>
      <c r="O49" s="109"/>
      <c r="P49" s="152"/>
      <c r="Q49" s="165"/>
      <c r="R49" s="166"/>
    </row>
    <row r="50" spans="1:18" ht="14.45" customHeight="1" x14ac:dyDescent="0.25">
      <c r="A50" s="153"/>
      <c r="B50" s="155"/>
      <c r="C50" s="155"/>
      <c r="D50" s="155"/>
      <c r="E50" s="158"/>
      <c r="F50" s="117"/>
      <c r="G50" s="164"/>
      <c r="H50" s="164"/>
      <c r="I50" s="164"/>
      <c r="J50" s="168"/>
      <c r="K50" s="153"/>
      <c r="L50" s="155"/>
      <c r="M50" s="109"/>
      <c r="N50" s="150"/>
      <c r="O50" s="109"/>
      <c r="P50" s="152"/>
      <c r="Q50" s="165"/>
      <c r="R50" s="166"/>
    </row>
    <row r="51" spans="1:18" ht="14.45" customHeight="1" x14ac:dyDescent="0.25">
      <c r="A51" s="153"/>
      <c r="B51" s="156"/>
      <c r="C51" s="156"/>
      <c r="D51" s="156"/>
      <c r="E51" s="159"/>
      <c r="F51" s="113"/>
      <c r="G51" s="161"/>
      <c r="H51" s="161"/>
      <c r="I51" s="161"/>
      <c r="J51" s="169"/>
      <c r="K51" s="153"/>
      <c r="L51" s="156"/>
      <c r="M51" s="109"/>
      <c r="N51" s="151"/>
      <c r="O51" s="109"/>
      <c r="P51" s="152"/>
      <c r="Q51" s="165"/>
      <c r="R51" s="166"/>
    </row>
    <row r="53" spans="1:18" ht="15.75" x14ac:dyDescent="0.25">
      <c r="M53" s="144"/>
      <c r="N53" s="147" t="s">
        <v>35</v>
      </c>
      <c r="O53" s="147"/>
      <c r="P53" s="147"/>
    </row>
    <row r="54" spans="1:18" x14ac:dyDescent="0.25">
      <c r="M54" s="144"/>
      <c r="N54" s="56" t="s">
        <v>36</v>
      </c>
      <c r="O54" s="144" t="s">
        <v>37</v>
      </c>
      <c r="P54" s="144"/>
    </row>
    <row r="55" spans="1:18" x14ac:dyDescent="0.25">
      <c r="M55" s="144"/>
      <c r="N55" s="56"/>
      <c r="O55" s="56">
        <v>2020</v>
      </c>
      <c r="P55" s="56">
        <v>2021</v>
      </c>
    </row>
    <row r="56" spans="1:18" x14ac:dyDescent="0.25">
      <c r="M56" s="56" t="s">
        <v>130</v>
      </c>
      <c r="N56" s="53">
        <v>41</v>
      </c>
      <c r="O56" s="54">
        <f>O7+O8+O9+O10+O11+O12+O13+O14+O15+O16+O17+O18+O19+O20+O21+O23+O22+O24+O25+O26+O27+O28+O29</f>
        <v>342724.79</v>
      </c>
      <c r="P56" s="54">
        <f>P17+P19+P25+P30+P31+P32+P33+P34+P35+P36+P37+P38+P39+P40+P42+P43+P44+P45+P46+P47+P48</f>
        <v>515000</v>
      </c>
      <c r="Q56" s="46"/>
    </row>
    <row r="57" spans="1:18" x14ac:dyDescent="0.25">
      <c r="O57" s="46"/>
    </row>
  </sheetData>
  <mergeCells count="53">
    <mergeCell ref="Q4:Q5"/>
    <mergeCell ref="R4:R5"/>
    <mergeCell ref="G4:G5"/>
    <mergeCell ref="H4:I4"/>
    <mergeCell ref="J4:J5"/>
    <mergeCell ref="K4:L4"/>
    <mergeCell ref="M4:N4"/>
    <mergeCell ref="O4:P4"/>
    <mergeCell ref="F4:F5"/>
    <mergeCell ref="A40:A41"/>
    <mergeCell ref="B40:B41"/>
    <mergeCell ref="C40:C41"/>
    <mergeCell ref="D40:D41"/>
    <mergeCell ref="E40:E41"/>
    <mergeCell ref="F40:F41"/>
    <mergeCell ref="A4:A5"/>
    <mergeCell ref="B4:B5"/>
    <mergeCell ref="C4:C5"/>
    <mergeCell ref="D4:D5"/>
    <mergeCell ref="E4:E5"/>
    <mergeCell ref="Q40:Q41"/>
    <mergeCell ref="G40:G41"/>
    <mergeCell ref="H40:H41"/>
    <mergeCell ref="I40:I41"/>
    <mergeCell ref="J40:J41"/>
    <mergeCell ref="K40:K41"/>
    <mergeCell ref="R40:R41"/>
    <mergeCell ref="O40:O41"/>
    <mergeCell ref="F48:F51"/>
    <mergeCell ref="G48:G51"/>
    <mergeCell ref="Q48:Q51"/>
    <mergeCell ref="R48:R51"/>
    <mergeCell ref="H48:H51"/>
    <mergeCell ref="I48:I51"/>
    <mergeCell ref="J48:J51"/>
    <mergeCell ref="K48:K51"/>
    <mergeCell ref="L48:L51"/>
    <mergeCell ref="M48:M51"/>
    <mergeCell ref="L40:L41"/>
    <mergeCell ref="M40:M41"/>
    <mergeCell ref="N40:N41"/>
    <mergeCell ref="P40:P41"/>
    <mergeCell ref="A48:A51"/>
    <mergeCell ref="B48:B51"/>
    <mergeCell ref="C48:C51"/>
    <mergeCell ref="D48:D51"/>
    <mergeCell ref="E48:E51"/>
    <mergeCell ref="M53:M55"/>
    <mergeCell ref="N53:P53"/>
    <mergeCell ref="O54:P54"/>
    <mergeCell ref="N48:N51"/>
    <mergeCell ref="O48:O51"/>
    <mergeCell ref="P48:P51"/>
  </mergeCells>
  <pageMargins left="0.25" right="0.25" top="0.75" bottom="0.75" header="0.3" footer="0.3"/>
  <pageSetup paperSize="8"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Podsumowanie</vt:lpstr>
      <vt:lpstr>Opolska JR</vt:lpstr>
      <vt:lpstr>Opolski ODR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Piotr Kobiela</cp:lastModifiedBy>
  <cp:lastPrinted>2020-12-20T13:14:06Z</cp:lastPrinted>
  <dcterms:created xsi:type="dcterms:W3CDTF">2020-01-15T10:30:37Z</dcterms:created>
  <dcterms:modified xsi:type="dcterms:W3CDTF">2021-08-27T08:24:25Z</dcterms:modified>
</cp:coreProperties>
</file>