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2640" windowWidth="17400" windowHeight="2745"/>
  </bookViews>
  <sheets>
    <sheet name="opolskie 30.06.2017" sheetId="1" r:id="rId1"/>
  </sheets>
  <calcPr calcId="145621"/>
</workbook>
</file>

<file path=xl/calcChain.xml><?xml version="1.0" encoding="utf-8"?>
<calcChain xmlns="http://schemas.openxmlformats.org/spreadsheetml/2006/main">
  <c r="AF541" i="1" l="1"/>
  <c r="AB545" i="1" l="1"/>
  <c r="AB544" i="1"/>
  <c r="AB543" i="1"/>
  <c r="AB542" i="1"/>
  <c r="AB541" i="1"/>
  <c r="AB540" i="1"/>
  <c r="AB539" i="1"/>
  <c r="AB538" i="1"/>
  <c r="AB517" i="1"/>
  <c r="AB516" i="1"/>
  <c r="AB515" i="1"/>
  <c r="AB514" i="1"/>
  <c r="AB513" i="1"/>
  <c r="AB512" i="1"/>
  <c r="AB510" i="1"/>
  <c r="AB508" i="1"/>
  <c r="AB507" i="1"/>
  <c r="AH545" i="1" l="1"/>
  <c r="AH544" i="1"/>
  <c r="AH543" i="1"/>
  <c r="AH542" i="1"/>
  <c r="AH540" i="1"/>
  <c r="AH539" i="1"/>
  <c r="AH538" i="1"/>
  <c r="AH517" i="1"/>
  <c r="AH516" i="1"/>
  <c r="AH515" i="1"/>
  <c r="AH514" i="1"/>
  <c r="AH513" i="1"/>
  <c r="AH512" i="1"/>
  <c r="AH510" i="1"/>
  <c r="AH508" i="1"/>
  <c r="AH507" i="1"/>
  <c r="AG517" i="1" l="1"/>
  <c r="AG516" i="1"/>
  <c r="AG515" i="1"/>
  <c r="AG514" i="1"/>
  <c r="AG513" i="1"/>
  <c r="AG512" i="1"/>
  <c r="AG510" i="1"/>
  <c r="AG508" i="1"/>
  <c r="AG507" i="1"/>
  <c r="N545" i="1" l="1"/>
  <c r="M545" i="1"/>
  <c r="N544" i="1"/>
  <c r="M544" i="1"/>
  <c r="N543" i="1"/>
  <c r="M543" i="1"/>
  <c r="N542" i="1"/>
  <c r="M542" i="1"/>
  <c r="N541" i="1"/>
  <c r="M541" i="1"/>
  <c r="N540" i="1"/>
  <c r="M540" i="1"/>
  <c r="N539" i="1"/>
  <c r="M539" i="1"/>
  <c r="N538" i="1"/>
  <c r="M538" i="1"/>
  <c r="N517" i="1"/>
  <c r="N516" i="1"/>
  <c r="N515" i="1"/>
  <c r="N514" i="1"/>
  <c r="N513" i="1"/>
  <c r="N512" i="1"/>
  <c r="N510" i="1"/>
  <c r="N508" i="1"/>
  <c r="N507" i="1"/>
  <c r="M517" i="1"/>
  <c r="M516" i="1"/>
  <c r="M515" i="1"/>
  <c r="M514" i="1"/>
  <c r="M513" i="1"/>
  <c r="M512" i="1"/>
  <c r="M510" i="1"/>
  <c r="M508" i="1"/>
  <c r="M507" i="1"/>
  <c r="AA545" i="1" l="1"/>
  <c r="AA544" i="1"/>
  <c r="AA543" i="1"/>
  <c r="AA542" i="1"/>
  <c r="AA540" i="1"/>
  <c r="AA539" i="1"/>
  <c r="AA538" i="1"/>
  <c r="AH541" i="1"/>
  <c r="AA541" i="1"/>
  <c r="T545" i="1"/>
  <c r="S545" i="1"/>
  <c r="T544" i="1"/>
  <c r="S544" i="1"/>
  <c r="T543" i="1"/>
  <c r="S543" i="1"/>
  <c r="T542" i="1"/>
  <c r="S542" i="1"/>
  <c r="T540" i="1"/>
  <c r="S540" i="1"/>
  <c r="T539" i="1"/>
  <c r="S539" i="1"/>
  <c r="T538" i="1"/>
  <c r="S538" i="1"/>
  <c r="T541" i="1"/>
  <c r="S541" i="1"/>
  <c r="AA517" i="1" l="1"/>
  <c r="AA516" i="1"/>
  <c r="AA515" i="1"/>
  <c r="AA514" i="1"/>
  <c r="AA513" i="1"/>
  <c r="AA512" i="1"/>
  <c r="AA508" i="1"/>
  <c r="AA507" i="1"/>
  <c r="AA510" i="1"/>
  <c r="T517" i="1"/>
  <c r="T516" i="1"/>
  <c r="T515" i="1"/>
  <c r="T514" i="1"/>
  <c r="T513" i="1"/>
  <c r="T512" i="1"/>
  <c r="T508" i="1"/>
  <c r="T507" i="1"/>
  <c r="S517" i="1"/>
  <c r="S516" i="1"/>
  <c r="S515" i="1"/>
  <c r="S514" i="1"/>
  <c r="S513" i="1"/>
  <c r="S512" i="1"/>
  <c r="S508" i="1"/>
  <c r="S507" i="1"/>
  <c r="T510" i="1"/>
  <c r="S510" i="1"/>
  <c r="AG2462" i="1" l="1"/>
  <c r="AH2462" i="1"/>
  <c r="AL2462" i="1" s="1"/>
  <c r="AG2463" i="1"/>
  <c r="AH2463" i="1"/>
  <c r="AL2463" i="1" s="1"/>
  <c r="AG2464" i="1"/>
  <c r="AH2464" i="1"/>
  <c r="AL2464" i="1" s="1"/>
  <c r="AG2465" i="1"/>
  <c r="AH2465" i="1"/>
  <c r="AL2465" i="1" s="1"/>
  <c r="AG2466" i="1"/>
  <c r="AH2466" i="1"/>
  <c r="AL2466" i="1" s="1"/>
  <c r="AG2467" i="1"/>
  <c r="AH2467" i="1"/>
  <c r="AL2467" i="1" s="1"/>
  <c r="AG2468" i="1"/>
  <c r="AH2468" i="1"/>
  <c r="AL2468" i="1"/>
  <c r="AG2469" i="1"/>
  <c r="AH2469" i="1"/>
  <c r="AI2462" i="1" s="1"/>
  <c r="AG2470" i="1"/>
  <c r="AH2470" i="1"/>
  <c r="AL2470" i="1" s="1"/>
  <c r="AG2471" i="1"/>
  <c r="AH2471" i="1"/>
  <c r="AI2469" i="1" s="1"/>
  <c r="AI2471" i="1"/>
  <c r="AG2472" i="1"/>
  <c r="AH2472" i="1"/>
  <c r="AL2472" i="1" s="1"/>
  <c r="AG2473" i="1"/>
  <c r="AH2473" i="1"/>
  <c r="AL2473" i="1" s="1"/>
  <c r="AG2474" i="1"/>
  <c r="AH2474" i="1"/>
  <c r="AL2474" i="1"/>
  <c r="AG2392" i="1"/>
  <c r="AH2392" i="1"/>
  <c r="AL2392" i="1" s="1"/>
  <c r="AG2393" i="1"/>
  <c r="AH2393" i="1"/>
  <c r="AL2393" i="1" s="1"/>
  <c r="AG2394" i="1"/>
  <c r="AH2394" i="1"/>
  <c r="AL2394" i="1" s="1"/>
  <c r="AG2395" i="1"/>
  <c r="AH2395" i="1"/>
  <c r="AL2395" i="1" s="1"/>
  <c r="AG2396" i="1"/>
  <c r="AH2396" i="1"/>
  <c r="AL2396" i="1" s="1"/>
  <c r="AG2397" i="1"/>
  <c r="AH2397" i="1"/>
  <c r="AL2397" i="1" s="1"/>
  <c r="AG2398" i="1"/>
  <c r="AH2398" i="1"/>
  <c r="AL2398" i="1" s="1"/>
  <c r="AG2399" i="1"/>
  <c r="AH2399" i="1"/>
  <c r="AJ2393" i="1" s="1"/>
  <c r="AG2400" i="1"/>
  <c r="AH2400" i="1"/>
  <c r="AL2400" i="1" s="1"/>
  <c r="AG2401" i="1"/>
  <c r="AH2401" i="1"/>
  <c r="AI2399" i="1" s="1"/>
  <c r="AG2402" i="1"/>
  <c r="AH2402" i="1"/>
  <c r="AL2402" i="1" s="1"/>
  <c r="AG2403" i="1"/>
  <c r="AH2403" i="1"/>
  <c r="AL2403" i="1" s="1"/>
  <c r="AG2404" i="1"/>
  <c r="AH2404" i="1"/>
  <c r="AL2404" i="1"/>
  <c r="AG2322" i="1"/>
  <c r="AH2322" i="1"/>
  <c r="AL2322" i="1" s="1"/>
  <c r="AG2323" i="1"/>
  <c r="AH2323" i="1"/>
  <c r="AL2323" i="1"/>
  <c r="AG2324" i="1"/>
  <c r="AH2324" i="1"/>
  <c r="AL2324" i="1" s="1"/>
  <c r="AG2325" i="1"/>
  <c r="AH2325" i="1"/>
  <c r="AL2325" i="1" s="1"/>
  <c r="AG2326" i="1"/>
  <c r="AH2326" i="1"/>
  <c r="AL2326" i="1" s="1"/>
  <c r="AG2327" i="1"/>
  <c r="AH2327" i="1"/>
  <c r="AL2327" i="1" s="1"/>
  <c r="AG2328" i="1"/>
  <c r="AH2328" i="1"/>
  <c r="AL2328" i="1" s="1"/>
  <c r="AG2329" i="1"/>
  <c r="AH2329" i="1"/>
  <c r="AJ2323" i="1" s="1"/>
  <c r="AG2330" i="1"/>
  <c r="AH2330" i="1"/>
  <c r="AL2330" i="1" s="1"/>
  <c r="AG2331" i="1"/>
  <c r="AH2331" i="1"/>
  <c r="AI2329" i="1" s="1"/>
  <c r="AG2332" i="1"/>
  <c r="AH2332" i="1"/>
  <c r="AL2332" i="1" s="1"/>
  <c r="AG2333" i="1"/>
  <c r="AH2333" i="1"/>
  <c r="AL2333" i="1" s="1"/>
  <c r="AG2334" i="1"/>
  <c r="AH2334" i="1"/>
  <c r="AL2334" i="1"/>
  <c r="AG2252" i="1"/>
  <c r="AH2252" i="1"/>
  <c r="AL2252" i="1" s="1"/>
  <c r="AG2253" i="1"/>
  <c r="AH2253" i="1"/>
  <c r="AL2253" i="1" s="1"/>
  <c r="AG2254" i="1"/>
  <c r="AH2254" i="1"/>
  <c r="AL2254" i="1" s="1"/>
  <c r="AG2255" i="1"/>
  <c r="AH2255" i="1"/>
  <c r="AL2255" i="1" s="1"/>
  <c r="AG2256" i="1"/>
  <c r="AH2256" i="1"/>
  <c r="AL2256" i="1" s="1"/>
  <c r="AG2257" i="1"/>
  <c r="AH2257" i="1"/>
  <c r="AL2257" i="1" s="1"/>
  <c r="AG2258" i="1"/>
  <c r="AH2258" i="1"/>
  <c r="AL2258" i="1" s="1"/>
  <c r="AG2259" i="1"/>
  <c r="AH2259" i="1"/>
  <c r="AJ2253" i="1" s="1"/>
  <c r="AG2260" i="1"/>
  <c r="AH2260" i="1"/>
  <c r="AL2260" i="1" s="1"/>
  <c r="AG2261" i="1"/>
  <c r="AH2261" i="1"/>
  <c r="AI2259" i="1" s="1"/>
  <c r="AG2262" i="1"/>
  <c r="AH2262" i="1"/>
  <c r="AL2262" i="1" s="1"/>
  <c r="AG2263" i="1"/>
  <c r="AH2263" i="1"/>
  <c r="AL2263" i="1" s="1"/>
  <c r="AG2264" i="1"/>
  <c r="AH2264" i="1"/>
  <c r="AL2264" i="1" s="1"/>
  <c r="AG2182" i="1"/>
  <c r="AH2182" i="1"/>
  <c r="AL2182" i="1" s="1"/>
  <c r="AG2183" i="1"/>
  <c r="AH2183" i="1"/>
  <c r="AL2183" i="1" s="1"/>
  <c r="AG2184" i="1"/>
  <c r="AH2184" i="1"/>
  <c r="AL2184" i="1" s="1"/>
  <c r="AG2185" i="1"/>
  <c r="AH2185" i="1"/>
  <c r="AL2185" i="1" s="1"/>
  <c r="AG2186" i="1"/>
  <c r="AH2186" i="1"/>
  <c r="AL2186" i="1" s="1"/>
  <c r="AG2187" i="1"/>
  <c r="AH2187" i="1"/>
  <c r="AL2187" i="1" s="1"/>
  <c r="AG2188" i="1"/>
  <c r="AH2188" i="1"/>
  <c r="AL2188" i="1"/>
  <c r="AG2189" i="1"/>
  <c r="AH2189" i="1"/>
  <c r="AI2182" i="1" s="1"/>
  <c r="AG2190" i="1"/>
  <c r="AH2190" i="1"/>
  <c r="AL2190" i="1" s="1"/>
  <c r="AJ2190" i="1"/>
  <c r="AG2191" i="1"/>
  <c r="AH2191" i="1"/>
  <c r="AL2191" i="1" s="1"/>
  <c r="AI2191" i="1"/>
  <c r="AJ2191" i="1"/>
  <c r="AG2192" i="1"/>
  <c r="AH2192" i="1"/>
  <c r="AL2192" i="1" s="1"/>
  <c r="AI2192" i="1"/>
  <c r="AG2193" i="1"/>
  <c r="AH2193" i="1"/>
  <c r="AL2193" i="1" s="1"/>
  <c r="AG2194" i="1"/>
  <c r="AH2194" i="1"/>
  <c r="AL2194" i="1" s="1"/>
  <c r="AJ2194" i="1"/>
  <c r="AG2112" i="1"/>
  <c r="AH2112" i="1"/>
  <c r="AL2112" i="1" s="1"/>
  <c r="AG2113" i="1"/>
  <c r="AH2113" i="1"/>
  <c r="AL2113" i="1" s="1"/>
  <c r="AG2114" i="1"/>
  <c r="AH2114" i="1"/>
  <c r="AL2114" i="1" s="1"/>
  <c r="AG2115" i="1"/>
  <c r="AH2115" i="1"/>
  <c r="AL2115" i="1" s="1"/>
  <c r="AG2116" i="1"/>
  <c r="AH2116" i="1"/>
  <c r="AL2116" i="1" s="1"/>
  <c r="AG2117" i="1"/>
  <c r="AH2117" i="1"/>
  <c r="AL2117" i="1" s="1"/>
  <c r="AG2118" i="1"/>
  <c r="AH2118" i="1"/>
  <c r="AL2118" i="1" s="1"/>
  <c r="AG2119" i="1"/>
  <c r="AH2119" i="1"/>
  <c r="AJ2113" i="1" s="1"/>
  <c r="AG2120" i="1"/>
  <c r="AH2120" i="1"/>
  <c r="AL2120" i="1" s="1"/>
  <c r="AI2120" i="1"/>
  <c r="AG2121" i="1"/>
  <c r="AH2121" i="1"/>
  <c r="AI2119" i="1" s="1"/>
  <c r="AG2122" i="1"/>
  <c r="AH2122" i="1"/>
  <c r="AL2122" i="1" s="1"/>
  <c r="AG2123" i="1"/>
  <c r="AH2123" i="1"/>
  <c r="AL2123" i="1" s="1"/>
  <c r="AJ2123" i="1"/>
  <c r="AG2124" i="1"/>
  <c r="AH2124" i="1"/>
  <c r="AL2124" i="1" s="1"/>
  <c r="AJ2124" i="1"/>
  <c r="AG2042" i="1"/>
  <c r="AH2042" i="1"/>
  <c r="AL2042" i="1" s="1"/>
  <c r="AG2043" i="1"/>
  <c r="AH2043" i="1"/>
  <c r="AL2043" i="1" s="1"/>
  <c r="AG2044" i="1"/>
  <c r="AH2044" i="1"/>
  <c r="AL2044" i="1" s="1"/>
  <c r="AG2045" i="1"/>
  <c r="AH2045" i="1"/>
  <c r="AL2045" i="1" s="1"/>
  <c r="AG2046" i="1"/>
  <c r="AH2046" i="1"/>
  <c r="AL2046" i="1" s="1"/>
  <c r="AG2047" i="1"/>
  <c r="AH2047" i="1"/>
  <c r="AL2047" i="1"/>
  <c r="AG2048" i="1"/>
  <c r="AH2048" i="1"/>
  <c r="AL2048" i="1" s="1"/>
  <c r="AG2049" i="1"/>
  <c r="AH2049" i="1"/>
  <c r="AJ2043" i="1" s="1"/>
  <c r="AG2050" i="1"/>
  <c r="AH2050" i="1"/>
  <c r="AL2050" i="1" s="1"/>
  <c r="AG2051" i="1"/>
  <c r="AH2051" i="1"/>
  <c r="AI2049" i="1" s="1"/>
  <c r="AG2052" i="1"/>
  <c r="AH2052" i="1"/>
  <c r="AL2052" i="1" s="1"/>
  <c r="AG2053" i="1"/>
  <c r="AH2053" i="1"/>
  <c r="AL2053" i="1" s="1"/>
  <c r="AG2054" i="1"/>
  <c r="AH2054" i="1"/>
  <c r="AL2054" i="1"/>
  <c r="AG1972" i="1"/>
  <c r="AH1972" i="1"/>
  <c r="AL1972" i="1" s="1"/>
  <c r="AG1973" i="1"/>
  <c r="AH1973" i="1"/>
  <c r="AL1973" i="1" s="1"/>
  <c r="AG1974" i="1"/>
  <c r="AH1974" i="1"/>
  <c r="AL1974" i="1" s="1"/>
  <c r="AG1975" i="1"/>
  <c r="AH1975" i="1"/>
  <c r="AL1975" i="1" s="1"/>
  <c r="AG1976" i="1"/>
  <c r="AH1976" i="1"/>
  <c r="AL1976" i="1" s="1"/>
  <c r="AG1977" i="1"/>
  <c r="AH1977" i="1"/>
  <c r="AL1977" i="1" s="1"/>
  <c r="AG1978" i="1"/>
  <c r="AH1978" i="1"/>
  <c r="AL1978" i="1" s="1"/>
  <c r="AG1979" i="1"/>
  <c r="AH1979" i="1"/>
  <c r="AJ1973" i="1" s="1"/>
  <c r="AG1980" i="1"/>
  <c r="AH1980" i="1"/>
  <c r="AL1980" i="1" s="1"/>
  <c r="AG1981" i="1"/>
  <c r="AH1981" i="1"/>
  <c r="AI1979" i="1" s="1"/>
  <c r="AG1982" i="1"/>
  <c r="AH1982" i="1"/>
  <c r="AL1982" i="1" s="1"/>
  <c r="AG1983" i="1"/>
  <c r="AH1983" i="1"/>
  <c r="AL1983" i="1" s="1"/>
  <c r="AG1984" i="1"/>
  <c r="AH1984" i="1"/>
  <c r="AL1984" i="1"/>
  <c r="AG1902" i="1"/>
  <c r="AH1902" i="1"/>
  <c r="AL1902" i="1" s="1"/>
  <c r="AG1903" i="1"/>
  <c r="AH1903" i="1"/>
  <c r="AL1903" i="1"/>
  <c r="AG1904" i="1"/>
  <c r="AH1904" i="1"/>
  <c r="AL1904" i="1"/>
  <c r="AG1905" i="1"/>
  <c r="AH1905" i="1"/>
  <c r="AL1905" i="1" s="1"/>
  <c r="AG1906" i="1"/>
  <c r="AH1906" i="1"/>
  <c r="AL1906" i="1" s="1"/>
  <c r="AG1907" i="1"/>
  <c r="AH1907" i="1"/>
  <c r="AL1907" i="1" s="1"/>
  <c r="AG1908" i="1"/>
  <c r="AH1908" i="1"/>
  <c r="AL1908" i="1" s="1"/>
  <c r="AG1909" i="1"/>
  <c r="AH1909" i="1"/>
  <c r="AI1902" i="1" s="1"/>
  <c r="AG1910" i="1"/>
  <c r="AH1910" i="1"/>
  <c r="AL1910" i="1" s="1"/>
  <c r="AG1911" i="1"/>
  <c r="AH1911" i="1"/>
  <c r="AL1911" i="1" s="1"/>
  <c r="AG1912" i="1"/>
  <c r="AH1912" i="1"/>
  <c r="AL1912" i="1" s="1"/>
  <c r="AG1913" i="1"/>
  <c r="AH1913" i="1"/>
  <c r="AL1913" i="1" s="1"/>
  <c r="AG1914" i="1"/>
  <c r="AH1914" i="1"/>
  <c r="AL1914" i="1" s="1"/>
  <c r="AJ1914" i="1"/>
  <c r="AG1832" i="1"/>
  <c r="AH1832" i="1"/>
  <c r="AL1832" i="1" s="1"/>
  <c r="AG1833" i="1"/>
  <c r="AH1833" i="1"/>
  <c r="AL1833" i="1" s="1"/>
  <c r="AG1834" i="1"/>
  <c r="AH1834" i="1"/>
  <c r="AL1834" i="1" s="1"/>
  <c r="AG1835" i="1"/>
  <c r="AH1835" i="1"/>
  <c r="AL1835" i="1" s="1"/>
  <c r="AG1836" i="1"/>
  <c r="AH1836" i="1"/>
  <c r="AL1836" i="1" s="1"/>
  <c r="AG1837" i="1"/>
  <c r="AH1837" i="1"/>
  <c r="AL1837" i="1" s="1"/>
  <c r="AG1838" i="1"/>
  <c r="AH1838" i="1"/>
  <c r="AL1838" i="1" s="1"/>
  <c r="AG1839" i="1"/>
  <c r="AH1839" i="1"/>
  <c r="AI1832" i="1" s="1"/>
  <c r="AG1840" i="1"/>
  <c r="AH1840" i="1"/>
  <c r="AL1840" i="1" s="1"/>
  <c r="AG1841" i="1"/>
  <c r="AH1841" i="1"/>
  <c r="AI1839" i="1" s="1"/>
  <c r="AG1842" i="1"/>
  <c r="AH1842" i="1"/>
  <c r="AL1842" i="1" s="1"/>
  <c r="AG1843" i="1"/>
  <c r="AH1843" i="1"/>
  <c r="AL1843" i="1" s="1"/>
  <c r="AG1844" i="1"/>
  <c r="AH1844" i="1"/>
  <c r="AL1844" i="1" s="1"/>
  <c r="AG1762" i="1"/>
  <c r="AH1762" i="1"/>
  <c r="AL1762" i="1" s="1"/>
  <c r="AG1763" i="1"/>
  <c r="AH1763" i="1"/>
  <c r="AL1763" i="1" s="1"/>
  <c r="AG1764" i="1"/>
  <c r="AH1764" i="1"/>
  <c r="AL1764" i="1" s="1"/>
  <c r="AG1765" i="1"/>
  <c r="AH1765" i="1"/>
  <c r="AL1765" i="1"/>
  <c r="AG1766" i="1"/>
  <c r="AH1766" i="1"/>
  <c r="AL1766" i="1" s="1"/>
  <c r="AG1767" i="1"/>
  <c r="AH1767" i="1"/>
  <c r="AL1767" i="1" s="1"/>
  <c r="AG1768" i="1"/>
  <c r="AH1768" i="1"/>
  <c r="AL1768" i="1" s="1"/>
  <c r="AG1769" i="1"/>
  <c r="AH1769" i="1"/>
  <c r="AJ1763" i="1" s="1"/>
  <c r="AG1770" i="1"/>
  <c r="AH1770" i="1"/>
  <c r="AL1770" i="1" s="1"/>
  <c r="AG1771" i="1"/>
  <c r="AH1771" i="1"/>
  <c r="AL1771" i="1" s="1"/>
  <c r="AG1772" i="1"/>
  <c r="AH1772" i="1"/>
  <c r="AL1772" i="1" s="1"/>
  <c r="AG1773" i="1"/>
  <c r="AH1773" i="1"/>
  <c r="AL1773" i="1" s="1"/>
  <c r="AG1774" i="1"/>
  <c r="AH1774" i="1"/>
  <c r="AL1774" i="1" s="1"/>
  <c r="AJ1774" i="1"/>
  <c r="AG1692" i="1"/>
  <c r="AH1692" i="1"/>
  <c r="AL1692" i="1" s="1"/>
  <c r="AG1693" i="1"/>
  <c r="AH1693" i="1"/>
  <c r="AL1693" i="1" s="1"/>
  <c r="AG1694" i="1"/>
  <c r="AH1694" i="1"/>
  <c r="AL1694" i="1" s="1"/>
  <c r="AJ1694" i="1"/>
  <c r="AG1695" i="1"/>
  <c r="AH1695" i="1"/>
  <c r="AL1695" i="1" s="1"/>
  <c r="AG1696" i="1"/>
  <c r="AH1696" i="1"/>
  <c r="AL1696" i="1" s="1"/>
  <c r="AG1697" i="1"/>
  <c r="AH1697" i="1"/>
  <c r="AL1697" i="1" s="1"/>
  <c r="AG1698" i="1"/>
  <c r="AH1698" i="1"/>
  <c r="AL1698" i="1" s="1"/>
  <c r="AG1699" i="1"/>
  <c r="AH1699" i="1"/>
  <c r="AJ1693" i="1" s="1"/>
  <c r="AG1700" i="1"/>
  <c r="AH1700" i="1"/>
  <c r="AL1700" i="1" s="1"/>
  <c r="AG1701" i="1"/>
  <c r="AH1701" i="1"/>
  <c r="AI1699" i="1" s="1"/>
  <c r="AG1702" i="1"/>
  <c r="AH1702" i="1"/>
  <c r="AL1702" i="1" s="1"/>
  <c r="AI1702" i="1"/>
  <c r="AG1703" i="1"/>
  <c r="AH1703" i="1"/>
  <c r="AL1703" i="1" s="1"/>
  <c r="AJ1703" i="1"/>
  <c r="AG1704" i="1"/>
  <c r="AH1704" i="1"/>
  <c r="AL1704" i="1" s="1"/>
  <c r="AG1622" i="1"/>
  <c r="AH1622" i="1"/>
  <c r="AL1622" i="1" s="1"/>
  <c r="AG1623" i="1"/>
  <c r="AH1623" i="1"/>
  <c r="AL1623" i="1" s="1"/>
  <c r="AG1624" i="1"/>
  <c r="AH1624" i="1"/>
  <c r="AL1624" i="1" s="1"/>
  <c r="AG1625" i="1"/>
  <c r="AH1625" i="1"/>
  <c r="AL1625" i="1" s="1"/>
  <c r="AG1626" i="1"/>
  <c r="AH1626" i="1"/>
  <c r="AL1626" i="1" s="1"/>
  <c r="AG1627" i="1"/>
  <c r="AH1627" i="1"/>
  <c r="AL1627" i="1" s="1"/>
  <c r="AG1628" i="1"/>
  <c r="AH1628" i="1"/>
  <c r="AL1628" i="1" s="1"/>
  <c r="AG1629" i="1"/>
  <c r="AH1629" i="1"/>
  <c r="AJ1623" i="1" s="1"/>
  <c r="AJ1629" i="1"/>
  <c r="AG1630" i="1"/>
  <c r="AH1630" i="1"/>
  <c r="AI1630" i="1"/>
  <c r="AL1630" i="1"/>
  <c r="AG1631" i="1"/>
  <c r="AH1631" i="1"/>
  <c r="AI1629" i="1" s="1"/>
  <c r="AJ1631" i="1"/>
  <c r="AG1632" i="1"/>
  <c r="AH1632" i="1"/>
  <c r="AL1632" i="1" s="1"/>
  <c r="AJ1632" i="1"/>
  <c r="AG1633" i="1"/>
  <c r="AH1633" i="1"/>
  <c r="AL1633" i="1" s="1"/>
  <c r="AJ1633" i="1"/>
  <c r="AG1634" i="1"/>
  <c r="AH1634" i="1"/>
  <c r="AJ1634" i="1"/>
  <c r="AL1634" i="1"/>
  <c r="AG1552" i="1"/>
  <c r="AH1552" i="1"/>
  <c r="AL1552" i="1" s="1"/>
  <c r="AG1553" i="1"/>
  <c r="AH1553" i="1"/>
  <c r="AL1553" i="1" s="1"/>
  <c r="AG1554" i="1"/>
  <c r="AH1554" i="1"/>
  <c r="AL1554" i="1"/>
  <c r="AG1555" i="1"/>
  <c r="AH1555" i="1"/>
  <c r="AL1555" i="1" s="1"/>
  <c r="AG1556" i="1"/>
  <c r="AH1556" i="1"/>
  <c r="AL1556" i="1" s="1"/>
  <c r="AG1557" i="1"/>
  <c r="AH1557" i="1"/>
  <c r="AL1557" i="1" s="1"/>
  <c r="AG1558" i="1"/>
  <c r="AH1558" i="1"/>
  <c r="AL1558" i="1" s="1"/>
  <c r="AG1559" i="1"/>
  <c r="AH1559" i="1"/>
  <c r="AI1552" i="1" s="1"/>
  <c r="AG1560" i="1"/>
  <c r="AH1560" i="1"/>
  <c r="AL1560" i="1" s="1"/>
  <c r="AG1561" i="1"/>
  <c r="AH1561" i="1"/>
  <c r="AI1559" i="1" s="1"/>
  <c r="AG1562" i="1"/>
  <c r="AH1562" i="1"/>
  <c r="AL1562" i="1" s="1"/>
  <c r="AG1563" i="1"/>
  <c r="AH1563" i="1"/>
  <c r="AL1563" i="1" s="1"/>
  <c r="AG1564" i="1"/>
  <c r="AH1564" i="1"/>
  <c r="AL1564" i="1" s="1"/>
  <c r="AG1482" i="1"/>
  <c r="AH1482" i="1"/>
  <c r="AL1482" i="1" s="1"/>
  <c r="AG1483" i="1"/>
  <c r="AH1483" i="1"/>
  <c r="AL1483" i="1" s="1"/>
  <c r="AG1484" i="1"/>
  <c r="AH1484" i="1"/>
  <c r="AL1484" i="1" s="1"/>
  <c r="AG1485" i="1"/>
  <c r="AH1485" i="1"/>
  <c r="AL1485" i="1" s="1"/>
  <c r="AG1486" i="1"/>
  <c r="AH1486" i="1"/>
  <c r="AL1486" i="1" s="1"/>
  <c r="AG1487" i="1"/>
  <c r="AH1487" i="1"/>
  <c r="AL1487" i="1"/>
  <c r="AG1488" i="1"/>
  <c r="AH1488" i="1"/>
  <c r="AL1488" i="1" s="1"/>
  <c r="AG1489" i="1"/>
  <c r="AH1489" i="1"/>
  <c r="AJ1483" i="1" s="1"/>
  <c r="AG1490" i="1"/>
  <c r="AH1490" i="1"/>
  <c r="AL1490" i="1" s="1"/>
  <c r="AG1491" i="1"/>
  <c r="AH1491" i="1"/>
  <c r="AI1489" i="1" s="1"/>
  <c r="AG1492" i="1"/>
  <c r="AH1492" i="1"/>
  <c r="AL1492" i="1" s="1"/>
  <c r="AG1493" i="1"/>
  <c r="AH1493" i="1"/>
  <c r="AL1493" i="1" s="1"/>
  <c r="AG1494" i="1"/>
  <c r="AH1494" i="1"/>
  <c r="AL1494" i="1" s="1"/>
  <c r="AG1412" i="1"/>
  <c r="AH1412" i="1"/>
  <c r="AL1412" i="1" s="1"/>
  <c r="AG1413" i="1"/>
  <c r="AH1413" i="1"/>
  <c r="AL1413" i="1" s="1"/>
  <c r="AG1414" i="1"/>
  <c r="AH1414" i="1"/>
  <c r="AL1414" i="1" s="1"/>
  <c r="AG1415" i="1"/>
  <c r="AH1415" i="1"/>
  <c r="AL1415" i="1"/>
  <c r="AG1416" i="1"/>
  <c r="AH1416" i="1"/>
  <c r="AL1416" i="1" s="1"/>
  <c r="AG1417" i="1"/>
  <c r="AH1417" i="1"/>
  <c r="AL1417" i="1" s="1"/>
  <c r="AG1418" i="1"/>
  <c r="AH1418" i="1"/>
  <c r="AL1418" i="1" s="1"/>
  <c r="AG1419" i="1"/>
  <c r="AH1419" i="1"/>
  <c r="AJ1413" i="1" s="1"/>
  <c r="AJ1419" i="1"/>
  <c r="AG1420" i="1"/>
  <c r="AH1420" i="1"/>
  <c r="AL1420" i="1" s="1"/>
  <c r="AI1420" i="1"/>
  <c r="AG1421" i="1"/>
  <c r="AH1421" i="1"/>
  <c r="AI1419" i="1" s="1"/>
  <c r="AG1422" i="1"/>
  <c r="AH1422" i="1"/>
  <c r="AL1422" i="1" s="1"/>
  <c r="AG1423" i="1"/>
  <c r="AH1423" i="1"/>
  <c r="AL1423" i="1" s="1"/>
  <c r="AG1424" i="1"/>
  <c r="AH1424" i="1"/>
  <c r="AL1424" i="1" s="1"/>
  <c r="AG1346" i="1"/>
  <c r="AH1346" i="1"/>
  <c r="AL1346" i="1" s="1"/>
  <c r="AG1343" i="1"/>
  <c r="AH1343" i="1"/>
  <c r="AL1343" i="1" s="1"/>
  <c r="AG1278" i="1"/>
  <c r="AH1278" i="1"/>
  <c r="AL1278" i="1" s="1"/>
  <c r="AG1279" i="1"/>
  <c r="AH1279" i="1"/>
  <c r="AI1278" i="1" s="1"/>
  <c r="AG1276" i="1"/>
  <c r="AH1276" i="1"/>
  <c r="AL1276" i="1" s="1"/>
  <c r="AJ1276" i="1"/>
  <c r="AG1277" i="1"/>
  <c r="AH1277" i="1"/>
  <c r="AL1277" i="1" s="1"/>
  <c r="AJ1277" i="1"/>
  <c r="AG1272" i="1"/>
  <c r="AH1272" i="1"/>
  <c r="AL1272" i="1" s="1"/>
  <c r="AG1273" i="1"/>
  <c r="AH1273" i="1"/>
  <c r="AL1273" i="1" s="1"/>
  <c r="AG1202" i="1"/>
  <c r="AH1202" i="1"/>
  <c r="AL1202" i="1" s="1"/>
  <c r="AI1202" i="1"/>
  <c r="AH1139" i="1"/>
  <c r="AI1142" i="1" s="1"/>
  <c r="AF2506" i="1"/>
  <c r="AJ2506" i="1" s="1"/>
  <c r="AE2506" i="1"/>
  <c r="AD2506" i="1"/>
  <c r="AI2506" i="1" s="1"/>
  <c r="AC2506" i="1"/>
  <c r="AB2506" i="1"/>
  <c r="AA2506" i="1"/>
  <c r="Z2506" i="1"/>
  <c r="Y2506" i="1"/>
  <c r="X2506" i="1"/>
  <c r="W2506" i="1"/>
  <c r="V2506" i="1"/>
  <c r="U2506" i="1"/>
  <c r="T2506" i="1"/>
  <c r="S2506" i="1"/>
  <c r="R2506" i="1"/>
  <c r="Q2506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AJ2505" i="1"/>
  <c r="AI2505" i="1"/>
  <c r="AH2505" i="1"/>
  <c r="AK2505" i="1" s="1"/>
  <c r="AG2505" i="1"/>
  <c r="AJ2504" i="1"/>
  <c r="AI2504" i="1"/>
  <c r="AH2504" i="1"/>
  <c r="AK2504" i="1" s="1"/>
  <c r="AG2504" i="1"/>
  <c r="AJ2503" i="1"/>
  <c r="AI2503" i="1"/>
  <c r="AH2503" i="1"/>
  <c r="AK2503" i="1" s="1"/>
  <c r="AG2503" i="1"/>
  <c r="AJ2502" i="1"/>
  <c r="AI2502" i="1"/>
  <c r="AH2502" i="1"/>
  <c r="AK2502" i="1" s="1"/>
  <c r="AJ2501" i="1"/>
  <c r="AI2501" i="1"/>
  <c r="AH2501" i="1"/>
  <c r="AK2501" i="1" s="1"/>
  <c r="AG2501" i="1"/>
  <c r="AJ2500" i="1"/>
  <c r="AI2500" i="1"/>
  <c r="AH2500" i="1"/>
  <c r="AK2500" i="1" s="1"/>
  <c r="AG2500" i="1"/>
  <c r="AJ2499" i="1"/>
  <c r="AI2499" i="1"/>
  <c r="AH2499" i="1"/>
  <c r="AK2499" i="1" s="1"/>
  <c r="AG2499" i="1"/>
  <c r="AJ2498" i="1"/>
  <c r="AI2498" i="1"/>
  <c r="AH2498" i="1"/>
  <c r="AK2498" i="1" s="1"/>
  <c r="AG2498" i="1"/>
  <c r="AJ2497" i="1"/>
  <c r="AI2497" i="1"/>
  <c r="AH2497" i="1"/>
  <c r="AK2497" i="1" s="1"/>
  <c r="AG2497" i="1"/>
  <c r="AJ2496" i="1"/>
  <c r="AI2496" i="1"/>
  <c r="AH2496" i="1"/>
  <c r="AK2496" i="1" s="1"/>
  <c r="AG2496" i="1"/>
  <c r="AJ2495" i="1"/>
  <c r="AI2495" i="1"/>
  <c r="AH2495" i="1"/>
  <c r="AG2495" i="1"/>
  <c r="C2495" i="1"/>
  <c r="C2506" i="1" s="1"/>
  <c r="AF2482" i="1"/>
  <c r="AF2475" i="1"/>
  <c r="AE2475" i="1"/>
  <c r="AD2475" i="1"/>
  <c r="AC2475" i="1"/>
  <c r="AB2475" i="1"/>
  <c r="AA2475" i="1"/>
  <c r="Z2475" i="1"/>
  <c r="Y2475" i="1"/>
  <c r="X2475" i="1"/>
  <c r="W2475" i="1"/>
  <c r="V2475" i="1"/>
  <c r="U2475" i="1"/>
  <c r="T2475" i="1"/>
  <c r="S2475" i="1"/>
  <c r="R2475" i="1"/>
  <c r="Q2475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C2475" i="1"/>
  <c r="AF2436" i="1"/>
  <c r="AJ2436" i="1" s="1"/>
  <c r="AE2436" i="1"/>
  <c r="AD2436" i="1"/>
  <c r="AI2436" i="1" s="1"/>
  <c r="AC2436" i="1"/>
  <c r="AB2436" i="1"/>
  <c r="AA2436" i="1"/>
  <c r="Z2436" i="1"/>
  <c r="Y2436" i="1"/>
  <c r="X2436" i="1"/>
  <c r="W2436" i="1"/>
  <c r="V2436" i="1"/>
  <c r="U2436" i="1"/>
  <c r="T2436" i="1"/>
  <c r="S2436" i="1"/>
  <c r="R2436" i="1"/>
  <c r="Q2436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AJ2435" i="1"/>
  <c r="AI2435" i="1"/>
  <c r="AH2435" i="1"/>
  <c r="AK2435" i="1" s="1"/>
  <c r="AG2435" i="1"/>
  <c r="AJ2434" i="1"/>
  <c r="AI2434" i="1"/>
  <c r="AH2434" i="1"/>
  <c r="AK2434" i="1" s="1"/>
  <c r="AG2434" i="1"/>
  <c r="AJ2433" i="1"/>
  <c r="AI2433" i="1"/>
  <c r="AH2433" i="1"/>
  <c r="AK2433" i="1" s="1"/>
  <c r="AG2433" i="1"/>
  <c r="AJ2432" i="1"/>
  <c r="AI2432" i="1"/>
  <c r="AH2432" i="1"/>
  <c r="AK2432" i="1" s="1"/>
  <c r="AJ2431" i="1"/>
  <c r="AI2431" i="1"/>
  <c r="AH2431" i="1"/>
  <c r="AK2431" i="1" s="1"/>
  <c r="AG2431" i="1"/>
  <c r="AJ2430" i="1"/>
  <c r="AI2430" i="1"/>
  <c r="AH2430" i="1"/>
  <c r="AK2430" i="1" s="1"/>
  <c r="AG2430" i="1"/>
  <c r="AJ2429" i="1"/>
  <c r="AI2429" i="1"/>
  <c r="AH2429" i="1"/>
  <c r="AK2429" i="1" s="1"/>
  <c r="AG2429" i="1"/>
  <c r="AJ2428" i="1"/>
  <c r="AI2428" i="1"/>
  <c r="AH2428" i="1"/>
  <c r="AK2428" i="1" s="1"/>
  <c r="AG2428" i="1"/>
  <c r="AJ2427" i="1"/>
  <c r="AI2427" i="1"/>
  <c r="AH2427" i="1"/>
  <c r="AK2427" i="1" s="1"/>
  <c r="AG2427" i="1"/>
  <c r="AJ2426" i="1"/>
  <c r="AI2426" i="1"/>
  <c r="AH2426" i="1"/>
  <c r="AK2426" i="1" s="1"/>
  <c r="AG2426" i="1"/>
  <c r="AJ2425" i="1"/>
  <c r="AI2425" i="1"/>
  <c r="AH2425" i="1"/>
  <c r="AK2425" i="1" s="1"/>
  <c r="AG2425" i="1"/>
  <c r="C2425" i="1"/>
  <c r="C2436" i="1" s="1"/>
  <c r="AF2412" i="1"/>
  <c r="AF2405" i="1"/>
  <c r="AE2405" i="1"/>
  <c r="AD2405" i="1"/>
  <c r="AC2405" i="1"/>
  <c r="AB2405" i="1"/>
  <c r="AA2405" i="1"/>
  <c r="Z2405" i="1"/>
  <c r="Y2405" i="1"/>
  <c r="X2405" i="1"/>
  <c r="W2405" i="1"/>
  <c r="V2405" i="1"/>
  <c r="U2405" i="1"/>
  <c r="T2405" i="1"/>
  <c r="S2405" i="1"/>
  <c r="R2405" i="1"/>
  <c r="Q2405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C2405" i="1"/>
  <c r="AF2366" i="1"/>
  <c r="AJ2366" i="1" s="1"/>
  <c r="AE2366" i="1"/>
  <c r="AD2366" i="1"/>
  <c r="AI2366" i="1" s="1"/>
  <c r="AC2366" i="1"/>
  <c r="AB2366" i="1"/>
  <c r="AA2366" i="1"/>
  <c r="Z2366" i="1"/>
  <c r="Y2366" i="1"/>
  <c r="X2366" i="1"/>
  <c r="W2366" i="1"/>
  <c r="V2366" i="1"/>
  <c r="U2366" i="1"/>
  <c r="T2366" i="1"/>
  <c r="S2366" i="1"/>
  <c r="R2366" i="1"/>
  <c r="Q2366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AJ2365" i="1"/>
  <c r="AI2365" i="1"/>
  <c r="AH2365" i="1"/>
  <c r="AK2365" i="1" s="1"/>
  <c r="AG2365" i="1"/>
  <c r="AJ2364" i="1"/>
  <c r="AI2364" i="1"/>
  <c r="AH2364" i="1"/>
  <c r="AK2364" i="1" s="1"/>
  <c r="AG2364" i="1"/>
  <c r="AJ2363" i="1"/>
  <c r="AI2363" i="1"/>
  <c r="AH2363" i="1"/>
  <c r="AK2363" i="1" s="1"/>
  <c r="AG2363" i="1"/>
  <c r="AJ2362" i="1"/>
  <c r="AI2362" i="1"/>
  <c r="AH2362" i="1"/>
  <c r="AK2362" i="1" s="1"/>
  <c r="AJ2361" i="1"/>
  <c r="AI2361" i="1"/>
  <c r="AH2361" i="1"/>
  <c r="AK2361" i="1" s="1"/>
  <c r="AG2361" i="1"/>
  <c r="AJ2360" i="1"/>
  <c r="AI2360" i="1"/>
  <c r="AH2360" i="1"/>
  <c r="AK2360" i="1" s="1"/>
  <c r="AG2360" i="1"/>
  <c r="AJ2359" i="1"/>
  <c r="AI2359" i="1"/>
  <c r="AH2359" i="1"/>
  <c r="AK2359" i="1" s="1"/>
  <c r="AG2359" i="1"/>
  <c r="AJ2358" i="1"/>
  <c r="AI2358" i="1"/>
  <c r="AH2358" i="1"/>
  <c r="AK2358" i="1" s="1"/>
  <c r="AG2358" i="1"/>
  <c r="AK2357" i="1"/>
  <c r="AJ2357" i="1"/>
  <c r="AI2357" i="1"/>
  <c r="AH2357" i="1"/>
  <c r="AG2357" i="1"/>
  <c r="AJ2356" i="1"/>
  <c r="AI2356" i="1"/>
  <c r="AH2356" i="1"/>
  <c r="AK2356" i="1" s="1"/>
  <c r="AG2356" i="1"/>
  <c r="AJ2355" i="1"/>
  <c r="AI2355" i="1"/>
  <c r="AH2355" i="1"/>
  <c r="AG2355" i="1"/>
  <c r="C2355" i="1"/>
  <c r="C2366" i="1" s="1"/>
  <c r="AF2342" i="1"/>
  <c r="AF2335" i="1"/>
  <c r="AE2335" i="1"/>
  <c r="AD2335" i="1"/>
  <c r="AC2335" i="1"/>
  <c r="AB2335" i="1"/>
  <c r="AA2335" i="1"/>
  <c r="Z2335" i="1"/>
  <c r="Y2335" i="1"/>
  <c r="X2335" i="1"/>
  <c r="W2335" i="1"/>
  <c r="V2335" i="1"/>
  <c r="U2335" i="1"/>
  <c r="T2335" i="1"/>
  <c r="S2335" i="1"/>
  <c r="R2335" i="1"/>
  <c r="Q2335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C2335" i="1"/>
  <c r="AF2296" i="1"/>
  <c r="AJ2296" i="1" s="1"/>
  <c r="AE2296" i="1"/>
  <c r="AD2296" i="1"/>
  <c r="AI2296" i="1" s="1"/>
  <c r="AC2296" i="1"/>
  <c r="AB2296" i="1"/>
  <c r="AA2296" i="1"/>
  <c r="Z2296" i="1"/>
  <c r="Y2296" i="1"/>
  <c r="X2296" i="1"/>
  <c r="W2296" i="1"/>
  <c r="V2296" i="1"/>
  <c r="U2296" i="1"/>
  <c r="T2296" i="1"/>
  <c r="S2296" i="1"/>
  <c r="R2296" i="1"/>
  <c r="Q2296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AJ2295" i="1"/>
  <c r="AI2295" i="1"/>
  <c r="AH2295" i="1"/>
  <c r="AK2295" i="1" s="1"/>
  <c r="AG2295" i="1"/>
  <c r="AK2294" i="1"/>
  <c r="AJ2294" i="1"/>
  <c r="AI2294" i="1"/>
  <c r="AH2294" i="1"/>
  <c r="AG2294" i="1"/>
  <c r="AJ2293" i="1"/>
  <c r="AI2293" i="1"/>
  <c r="AH2293" i="1"/>
  <c r="AK2293" i="1" s="1"/>
  <c r="AG2293" i="1"/>
  <c r="AJ2292" i="1"/>
  <c r="AI2292" i="1"/>
  <c r="AH2292" i="1"/>
  <c r="AK2292" i="1" s="1"/>
  <c r="AJ2291" i="1"/>
  <c r="AI2291" i="1"/>
  <c r="AH2291" i="1"/>
  <c r="AK2291" i="1" s="1"/>
  <c r="AG2291" i="1"/>
  <c r="AJ2290" i="1"/>
  <c r="AI2290" i="1"/>
  <c r="AH2290" i="1"/>
  <c r="AK2290" i="1" s="1"/>
  <c r="AG2290" i="1"/>
  <c r="AK2289" i="1"/>
  <c r="AJ2289" i="1"/>
  <c r="AI2289" i="1"/>
  <c r="AH2289" i="1"/>
  <c r="AG2289" i="1"/>
  <c r="AJ2288" i="1"/>
  <c r="AI2288" i="1"/>
  <c r="AH2288" i="1"/>
  <c r="AK2288" i="1" s="1"/>
  <c r="AG2288" i="1"/>
  <c r="AJ2287" i="1"/>
  <c r="AI2287" i="1"/>
  <c r="AH2287" i="1"/>
  <c r="AK2287" i="1" s="1"/>
  <c r="AG2287" i="1"/>
  <c r="AJ2286" i="1"/>
  <c r="AI2286" i="1"/>
  <c r="AH2286" i="1"/>
  <c r="AK2286" i="1" s="1"/>
  <c r="AG2286" i="1"/>
  <c r="AJ2285" i="1"/>
  <c r="AI2285" i="1"/>
  <c r="AH2285" i="1"/>
  <c r="AK2285" i="1" s="1"/>
  <c r="AG2285" i="1"/>
  <c r="C2285" i="1"/>
  <c r="C2296" i="1" s="1"/>
  <c r="AF2272" i="1"/>
  <c r="AF2265" i="1"/>
  <c r="AE2265" i="1"/>
  <c r="AD2265" i="1"/>
  <c r="AC2265" i="1"/>
  <c r="AB2265" i="1"/>
  <c r="AA2265" i="1"/>
  <c r="Z2265" i="1"/>
  <c r="Y2265" i="1"/>
  <c r="X2265" i="1"/>
  <c r="W2265" i="1"/>
  <c r="V2265" i="1"/>
  <c r="U2265" i="1"/>
  <c r="T2265" i="1"/>
  <c r="S2265" i="1"/>
  <c r="R2265" i="1"/>
  <c r="Q2265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C2265" i="1"/>
  <c r="AF2226" i="1"/>
  <c r="AJ2226" i="1" s="1"/>
  <c r="AE2226" i="1"/>
  <c r="AD2226" i="1"/>
  <c r="AI2226" i="1" s="1"/>
  <c r="AC2226" i="1"/>
  <c r="AB2226" i="1"/>
  <c r="AA2226" i="1"/>
  <c r="Z2226" i="1"/>
  <c r="Y2226" i="1"/>
  <c r="X2226" i="1"/>
  <c r="W2226" i="1"/>
  <c r="V2226" i="1"/>
  <c r="U2226" i="1"/>
  <c r="T2226" i="1"/>
  <c r="S2226" i="1"/>
  <c r="R2226" i="1"/>
  <c r="Q2226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AJ2225" i="1"/>
  <c r="AI2225" i="1"/>
  <c r="AH2225" i="1"/>
  <c r="AK2225" i="1" s="1"/>
  <c r="AG2225" i="1"/>
  <c r="AJ2224" i="1"/>
  <c r="AI2224" i="1"/>
  <c r="AH2224" i="1"/>
  <c r="AK2224" i="1" s="1"/>
  <c r="AG2224" i="1"/>
  <c r="AJ2223" i="1"/>
  <c r="AI2223" i="1"/>
  <c r="AH2223" i="1"/>
  <c r="AK2223" i="1" s="1"/>
  <c r="AG2223" i="1"/>
  <c r="AJ2222" i="1"/>
  <c r="AI2222" i="1"/>
  <c r="AH2222" i="1"/>
  <c r="AK2222" i="1" s="1"/>
  <c r="AJ2221" i="1"/>
  <c r="AI2221" i="1"/>
  <c r="AH2221" i="1"/>
  <c r="AK2221" i="1" s="1"/>
  <c r="AG2221" i="1"/>
  <c r="AJ2220" i="1"/>
  <c r="AI2220" i="1"/>
  <c r="AH2220" i="1"/>
  <c r="AK2220" i="1" s="1"/>
  <c r="AG2220" i="1"/>
  <c r="AJ2219" i="1"/>
  <c r="AI2219" i="1"/>
  <c r="AH2219" i="1"/>
  <c r="AK2219" i="1" s="1"/>
  <c r="AG2219" i="1"/>
  <c r="AJ2218" i="1"/>
  <c r="AI2218" i="1"/>
  <c r="AH2218" i="1"/>
  <c r="AK2218" i="1" s="1"/>
  <c r="AG2218" i="1"/>
  <c r="AJ2217" i="1"/>
  <c r="AI2217" i="1"/>
  <c r="AH2217" i="1"/>
  <c r="AK2217" i="1" s="1"/>
  <c r="AG2217" i="1"/>
  <c r="AJ2216" i="1"/>
  <c r="AI2216" i="1"/>
  <c r="AH2216" i="1"/>
  <c r="AK2216" i="1" s="1"/>
  <c r="AG2216" i="1"/>
  <c r="AK2215" i="1"/>
  <c r="AJ2215" i="1"/>
  <c r="AI2215" i="1"/>
  <c r="AH2215" i="1"/>
  <c r="AG2215" i="1"/>
  <c r="C2215" i="1"/>
  <c r="C2226" i="1" s="1"/>
  <c r="AF2202" i="1"/>
  <c r="AF2195" i="1"/>
  <c r="AE2195" i="1"/>
  <c r="AD2195" i="1"/>
  <c r="AC2195" i="1"/>
  <c r="AB2195" i="1"/>
  <c r="AA2195" i="1"/>
  <c r="Z2195" i="1"/>
  <c r="Y2195" i="1"/>
  <c r="X2195" i="1"/>
  <c r="W2195" i="1"/>
  <c r="V2195" i="1"/>
  <c r="U2195" i="1"/>
  <c r="T2195" i="1"/>
  <c r="S2195" i="1"/>
  <c r="R2195" i="1"/>
  <c r="Q2195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C2195" i="1"/>
  <c r="AF2156" i="1"/>
  <c r="AJ2156" i="1" s="1"/>
  <c r="AE2156" i="1"/>
  <c r="AD2156" i="1"/>
  <c r="AI2156" i="1" s="1"/>
  <c r="AC2156" i="1"/>
  <c r="AB2156" i="1"/>
  <c r="AA2156" i="1"/>
  <c r="Z2156" i="1"/>
  <c r="Y2156" i="1"/>
  <c r="X2156" i="1"/>
  <c r="W2156" i="1"/>
  <c r="V2156" i="1"/>
  <c r="U2156" i="1"/>
  <c r="T2156" i="1"/>
  <c r="S2156" i="1"/>
  <c r="R2156" i="1"/>
  <c r="Q2156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AJ2155" i="1"/>
  <c r="AI2155" i="1"/>
  <c r="AH2155" i="1"/>
  <c r="AK2155" i="1" s="1"/>
  <c r="AG2155" i="1"/>
  <c r="AK2154" i="1"/>
  <c r="AJ2154" i="1"/>
  <c r="AI2154" i="1"/>
  <c r="AH2154" i="1"/>
  <c r="AG2154" i="1"/>
  <c r="AJ2153" i="1"/>
  <c r="AI2153" i="1"/>
  <c r="AH2153" i="1"/>
  <c r="AK2153" i="1" s="1"/>
  <c r="AG2153" i="1"/>
  <c r="AJ2152" i="1"/>
  <c r="AI2152" i="1"/>
  <c r="AH2152" i="1"/>
  <c r="AK2152" i="1" s="1"/>
  <c r="AJ2151" i="1"/>
  <c r="AI2151" i="1"/>
  <c r="AH2151" i="1"/>
  <c r="AK2151" i="1" s="1"/>
  <c r="AG2151" i="1"/>
  <c r="AJ2150" i="1"/>
  <c r="AI2150" i="1"/>
  <c r="AH2150" i="1"/>
  <c r="AK2150" i="1" s="1"/>
  <c r="AG2150" i="1"/>
  <c r="AK2149" i="1"/>
  <c r="AJ2149" i="1"/>
  <c r="AI2149" i="1"/>
  <c r="AH2149" i="1"/>
  <c r="AG2149" i="1"/>
  <c r="AJ2148" i="1"/>
  <c r="AI2148" i="1"/>
  <c r="AH2148" i="1"/>
  <c r="AK2148" i="1" s="1"/>
  <c r="AG2148" i="1"/>
  <c r="AJ2147" i="1"/>
  <c r="AI2147" i="1"/>
  <c r="AH2147" i="1"/>
  <c r="AK2147" i="1" s="1"/>
  <c r="AG2147" i="1"/>
  <c r="AJ2146" i="1"/>
  <c r="AI2146" i="1"/>
  <c r="AH2146" i="1"/>
  <c r="AK2146" i="1" s="1"/>
  <c r="AG2146" i="1"/>
  <c r="AJ2145" i="1"/>
  <c r="AI2145" i="1"/>
  <c r="AH2145" i="1"/>
  <c r="AK2145" i="1" s="1"/>
  <c r="AG2145" i="1"/>
  <c r="C2145" i="1"/>
  <c r="AF2132" i="1"/>
  <c r="AF2125" i="1"/>
  <c r="AE2125" i="1"/>
  <c r="AD2125" i="1"/>
  <c r="AC2125" i="1"/>
  <c r="AB2125" i="1"/>
  <c r="AA2125" i="1"/>
  <c r="Z2125" i="1"/>
  <c r="Y2125" i="1"/>
  <c r="X2125" i="1"/>
  <c r="W2125" i="1"/>
  <c r="V2125" i="1"/>
  <c r="U2125" i="1"/>
  <c r="T2125" i="1"/>
  <c r="S2125" i="1"/>
  <c r="R2125" i="1"/>
  <c r="Q2125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C2125" i="1"/>
  <c r="AF2086" i="1"/>
  <c r="AJ2086" i="1" s="1"/>
  <c r="AE2086" i="1"/>
  <c r="AD2086" i="1"/>
  <c r="AI2086" i="1" s="1"/>
  <c r="AC2086" i="1"/>
  <c r="AB2086" i="1"/>
  <c r="AA2086" i="1"/>
  <c r="Z2086" i="1"/>
  <c r="Y2086" i="1"/>
  <c r="X2086" i="1"/>
  <c r="W2086" i="1"/>
  <c r="V2086" i="1"/>
  <c r="U2086" i="1"/>
  <c r="T2086" i="1"/>
  <c r="S2086" i="1"/>
  <c r="R2086" i="1"/>
  <c r="Q2086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AJ2085" i="1"/>
  <c r="AI2085" i="1"/>
  <c r="AH2085" i="1"/>
  <c r="AK2085" i="1" s="1"/>
  <c r="AG2085" i="1"/>
  <c r="AK2084" i="1"/>
  <c r="AJ2084" i="1"/>
  <c r="AI2084" i="1"/>
  <c r="AH2084" i="1"/>
  <c r="AG2084" i="1"/>
  <c r="AJ2083" i="1"/>
  <c r="AI2083" i="1"/>
  <c r="AH2083" i="1"/>
  <c r="AK2083" i="1" s="1"/>
  <c r="AG2083" i="1"/>
  <c r="AJ2082" i="1"/>
  <c r="AI2082" i="1"/>
  <c r="AH2082" i="1"/>
  <c r="AK2082" i="1" s="1"/>
  <c r="AJ2081" i="1"/>
  <c r="AI2081" i="1"/>
  <c r="AH2081" i="1"/>
  <c r="AK2081" i="1" s="1"/>
  <c r="AG2081" i="1"/>
  <c r="AJ2080" i="1"/>
  <c r="AI2080" i="1"/>
  <c r="AH2080" i="1"/>
  <c r="AK2080" i="1" s="1"/>
  <c r="AG2080" i="1"/>
  <c r="AK2079" i="1"/>
  <c r="AJ2079" i="1"/>
  <c r="AI2079" i="1"/>
  <c r="AH2079" i="1"/>
  <c r="AG2079" i="1"/>
  <c r="AJ2078" i="1"/>
  <c r="AI2078" i="1"/>
  <c r="AH2078" i="1"/>
  <c r="AK2078" i="1" s="1"/>
  <c r="AG2078" i="1"/>
  <c r="AJ2077" i="1"/>
  <c r="AI2077" i="1"/>
  <c r="AH2077" i="1"/>
  <c r="AK2077" i="1" s="1"/>
  <c r="AG2077" i="1"/>
  <c r="AJ2076" i="1"/>
  <c r="AI2076" i="1"/>
  <c r="AH2076" i="1"/>
  <c r="AK2076" i="1" s="1"/>
  <c r="AG2076" i="1"/>
  <c r="AJ2075" i="1"/>
  <c r="AI2075" i="1"/>
  <c r="AH2075" i="1"/>
  <c r="AK2075" i="1" s="1"/>
  <c r="AG2075" i="1"/>
  <c r="C2075" i="1"/>
  <c r="AF2062" i="1"/>
  <c r="AF2055" i="1"/>
  <c r="AE2055" i="1"/>
  <c r="AD2055" i="1"/>
  <c r="AC2055" i="1"/>
  <c r="AB2055" i="1"/>
  <c r="AA2055" i="1"/>
  <c r="Z2055" i="1"/>
  <c r="Y2055" i="1"/>
  <c r="X2055" i="1"/>
  <c r="W2055" i="1"/>
  <c r="V2055" i="1"/>
  <c r="U2055" i="1"/>
  <c r="T2055" i="1"/>
  <c r="S2055" i="1"/>
  <c r="R2055" i="1"/>
  <c r="Q2055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C2055" i="1"/>
  <c r="AF2016" i="1"/>
  <c r="AJ2016" i="1" s="1"/>
  <c r="AE2016" i="1"/>
  <c r="AD2016" i="1"/>
  <c r="AI2016" i="1" s="1"/>
  <c r="AC2016" i="1"/>
  <c r="AB2016" i="1"/>
  <c r="AA2016" i="1"/>
  <c r="Z2016" i="1"/>
  <c r="Y2016" i="1"/>
  <c r="X2016" i="1"/>
  <c r="W2016" i="1"/>
  <c r="V2016" i="1"/>
  <c r="U2016" i="1"/>
  <c r="T2016" i="1"/>
  <c r="S2016" i="1"/>
  <c r="R2016" i="1"/>
  <c r="Q2016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AJ2015" i="1"/>
  <c r="AI2015" i="1"/>
  <c r="AH2015" i="1"/>
  <c r="AK2015" i="1" s="1"/>
  <c r="AG2015" i="1"/>
  <c r="AJ2014" i="1"/>
  <c r="AI2014" i="1"/>
  <c r="AH2014" i="1"/>
  <c r="AK2014" i="1" s="1"/>
  <c r="AG2014" i="1"/>
  <c r="AJ2013" i="1"/>
  <c r="AI2013" i="1"/>
  <c r="AH2013" i="1"/>
  <c r="AK2013" i="1" s="1"/>
  <c r="AG2013" i="1"/>
  <c r="AJ2012" i="1"/>
  <c r="AI2012" i="1"/>
  <c r="AH2012" i="1"/>
  <c r="AK2012" i="1" s="1"/>
  <c r="AJ2011" i="1"/>
  <c r="AI2011" i="1"/>
  <c r="AH2011" i="1"/>
  <c r="AK2011" i="1" s="1"/>
  <c r="AG2011" i="1"/>
  <c r="AJ2010" i="1"/>
  <c r="AI2010" i="1"/>
  <c r="AH2010" i="1"/>
  <c r="AK2010" i="1" s="1"/>
  <c r="AG2010" i="1"/>
  <c r="AJ2009" i="1"/>
  <c r="AI2009" i="1"/>
  <c r="AH2009" i="1"/>
  <c r="AK2009" i="1" s="1"/>
  <c r="AG2009" i="1"/>
  <c r="AJ2008" i="1"/>
  <c r="AI2008" i="1"/>
  <c r="AH2008" i="1"/>
  <c r="AK2008" i="1" s="1"/>
  <c r="AG2008" i="1"/>
  <c r="AJ2007" i="1"/>
  <c r="AI2007" i="1"/>
  <c r="AH2007" i="1"/>
  <c r="AK2007" i="1" s="1"/>
  <c r="AG2007" i="1"/>
  <c r="AJ2006" i="1"/>
  <c r="AI2006" i="1"/>
  <c r="AH2006" i="1"/>
  <c r="AK2006" i="1" s="1"/>
  <c r="AG2006" i="1"/>
  <c r="AJ2005" i="1"/>
  <c r="AI2005" i="1"/>
  <c r="AH2005" i="1"/>
  <c r="AK2005" i="1" s="1"/>
  <c r="AG2005" i="1"/>
  <c r="C2005" i="1"/>
  <c r="AF1992" i="1"/>
  <c r="AF1985" i="1"/>
  <c r="AE1985" i="1"/>
  <c r="AD1985" i="1"/>
  <c r="AC1985" i="1"/>
  <c r="AB1985" i="1"/>
  <c r="AA1985" i="1"/>
  <c r="Z1985" i="1"/>
  <c r="Y1985" i="1"/>
  <c r="X1985" i="1"/>
  <c r="W1985" i="1"/>
  <c r="V1985" i="1"/>
  <c r="U1985" i="1"/>
  <c r="T1985" i="1"/>
  <c r="S1985" i="1"/>
  <c r="R1985" i="1"/>
  <c r="Q1985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C1985" i="1"/>
  <c r="AF1946" i="1"/>
  <c r="AJ1946" i="1" s="1"/>
  <c r="AE1946" i="1"/>
  <c r="AD1946" i="1"/>
  <c r="AI1946" i="1" s="1"/>
  <c r="AC1946" i="1"/>
  <c r="AB1946" i="1"/>
  <c r="AA1946" i="1"/>
  <c r="Z1946" i="1"/>
  <c r="Y1946" i="1"/>
  <c r="X1946" i="1"/>
  <c r="W1946" i="1"/>
  <c r="V1946" i="1"/>
  <c r="U1946" i="1"/>
  <c r="T1946" i="1"/>
  <c r="S1946" i="1"/>
  <c r="R1946" i="1"/>
  <c r="Q1946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AJ1945" i="1"/>
  <c r="AI1945" i="1"/>
  <c r="AH1945" i="1"/>
  <c r="AK1945" i="1" s="1"/>
  <c r="AG1945" i="1"/>
  <c r="AJ1944" i="1"/>
  <c r="AI1944" i="1"/>
  <c r="AH1944" i="1"/>
  <c r="AK1944" i="1" s="1"/>
  <c r="AG1944" i="1"/>
  <c r="AJ1943" i="1"/>
  <c r="AI1943" i="1"/>
  <c r="AH1943" i="1"/>
  <c r="AK1943" i="1" s="1"/>
  <c r="AG1943" i="1"/>
  <c r="AJ1942" i="1"/>
  <c r="AI1942" i="1"/>
  <c r="AH1942" i="1"/>
  <c r="AK1942" i="1" s="1"/>
  <c r="AJ1941" i="1"/>
  <c r="AI1941" i="1"/>
  <c r="AH1941" i="1"/>
  <c r="AK1941" i="1" s="1"/>
  <c r="AG1941" i="1"/>
  <c r="AJ1940" i="1"/>
  <c r="AI1940" i="1"/>
  <c r="AH1940" i="1"/>
  <c r="AK1940" i="1" s="1"/>
  <c r="AG1940" i="1"/>
  <c r="AJ1939" i="1"/>
  <c r="AI1939" i="1"/>
  <c r="AH1939" i="1"/>
  <c r="AK1939" i="1" s="1"/>
  <c r="AG1939" i="1"/>
  <c r="AJ1938" i="1"/>
  <c r="AI1938" i="1"/>
  <c r="AH1938" i="1"/>
  <c r="AK1938" i="1" s="1"/>
  <c r="AG1938" i="1"/>
  <c r="AJ1937" i="1"/>
  <c r="AI1937" i="1"/>
  <c r="AH1937" i="1"/>
  <c r="AK1937" i="1" s="1"/>
  <c r="AG1937" i="1"/>
  <c r="AJ1936" i="1"/>
  <c r="AI1936" i="1"/>
  <c r="AH1936" i="1"/>
  <c r="AK1936" i="1" s="1"/>
  <c r="AG1936" i="1"/>
  <c r="AJ1935" i="1"/>
  <c r="AI1935" i="1"/>
  <c r="AH1935" i="1"/>
  <c r="AK1935" i="1" s="1"/>
  <c r="AG1935" i="1"/>
  <c r="C1935" i="1"/>
  <c r="AF1922" i="1"/>
  <c r="AF1915" i="1"/>
  <c r="AE1915" i="1"/>
  <c r="AD1915" i="1"/>
  <c r="AC1915" i="1"/>
  <c r="AB1915" i="1"/>
  <c r="AA1915" i="1"/>
  <c r="Z1915" i="1"/>
  <c r="Y1915" i="1"/>
  <c r="X1915" i="1"/>
  <c r="W1915" i="1"/>
  <c r="V1915" i="1"/>
  <c r="U1915" i="1"/>
  <c r="T1915" i="1"/>
  <c r="S1915" i="1"/>
  <c r="R1915" i="1"/>
  <c r="Q1915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C1915" i="1"/>
  <c r="AF1876" i="1"/>
  <c r="AJ1876" i="1" s="1"/>
  <c r="AE1876" i="1"/>
  <c r="AD1876" i="1"/>
  <c r="AI1876" i="1" s="1"/>
  <c r="AC1876" i="1"/>
  <c r="AB1876" i="1"/>
  <c r="AA1876" i="1"/>
  <c r="Z1876" i="1"/>
  <c r="Y1876" i="1"/>
  <c r="X1876" i="1"/>
  <c r="W1876" i="1"/>
  <c r="V1876" i="1"/>
  <c r="U1876" i="1"/>
  <c r="T1876" i="1"/>
  <c r="S1876" i="1"/>
  <c r="R1876" i="1"/>
  <c r="Q1876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AJ1875" i="1"/>
  <c r="AI1875" i="1"/>
  <c r="AH1875" i="1"/>
  <c r="AK1875" i="1" s="1"/>
  <c r="AG1875" i="1"/>
  <c r="AJ1874" i="1"/>
  <c r="AI1874" i="1"/>
  <c r="AH1874" i="1"/>
  <c r="AK1874" i="1" s="1"/>
  <c r="AG1874" i="1"/>
  <c r="AJ1873" i="1"/>
  <c r="AI1873" i="1"/>
  <c r="AH1873" i="1"/>
  <c r="AK1873" i="1" s="1"/>
  <c r="AG1873" i="1"/>
  <c r="AJ1872" i="1"/>
  <c r="AI1872" i="1"/>
  <c r="AH1872" i="1"/>
  <c r="AK1872" i="1" s="1"/>
  <c r="AJ1871" i="1"/>
  <c r="AI1871" i="1"/>
  <c r="AH1871" i="1"/>
  <c r="AK1871" i="1" s="1"/>
  <c r="AG1871" i="1"/>
  <c r="AJ1870" i="1"/>
  <c r="AI1870" i="1"/>
  <c r="AH1870" i="1"/>
  <c r="AK1870" i="1" s="1"/>
  <c r="AG1870" i="1"/>
  <c r="AJ1869" i="1"/>
  <c r="AI1869" i="1"/>
  <c r="AH1869" i="1"/>
  <c r="AK1869" i="1" s="1"/>
  <c r="AG1869" i="1"/>
  <c r="AJ1868" i="1"/>
  <c r="AI1868" i="1"/>
  <c r="AH1868" i="1"/>
  <c r="AK1868" i="1" s="1"/>
  <c r="AG1868" i="1"/>
  <c r="AJ1867" i="1"/>
  <c r="AI1867" i="1"/>
  <c r="AH1867" i="1"/>
  <c r="AK1867" i="1" s="1"/>
  <c r="AG1867" i="1"/>
  <c r="AJ1866" i="1"/>
  <c r="AI1866" i="1"/>
  <c r="AH1866" i="1"/>
  <c r="AK1866" i="1" s="1"/>
  <c r="AG1866" i="1"/>
  <c r="AJ1865" i="1"/>
  <c r="AI1865" i="1"/>
  <c r="AH1865" i="1"/>
  <c r="AK1865" i="1" s="1"/>
  <c r="AG1865" i="1"/>
  <c r="C1865" i="1"/>
  <c r="AF1852" i="1"/>
  <c r="AF1845" i="1"/>
  <c r="AE1845" i="1"/>
  <c r="AD1845" i="1"/>
  <c r="AC1845" i="1"/>
  <c r="AB1845" i="1"/>
  <c r="AA1845" i="1"/>
  <c r="Z1845" i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C1845" i="1"/>
  <c r="AF1806" i="1"/>
  <c r="AJ1806" i="1" s="1"/>
  <c r="AE1806" i="1"/>
  <c r="AD1806" i="1"/>
  <c r="AI1806" i="1" s="1"/>
  <c r="AC1806" i="1"/>
  <c r="AB1806" i="1"/>
  <c r="AA1806" i="1"/>
  <c r="Z1806" i="1"/>
  <c r="Y1806" i="1"/>
  <c r="X1806" i="1"/>
  <c r="W1806" i="1"/>
  <c r="V1806" i="1"/>
  <c r="U1806" i="1"/>
  <c r="T1806" i="1"/>
  <c r="S1806" i="1"/>
  <c r="R1806" i="1"/>
  <c r="Q1806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AJ1805" i="1"/>
  <c r="AI1805" i="1"/>
  <c r="AH1805" i="1"/>
  <c r="AK1805" i="1" s="1"/>
  <c r="AG1805" i="1"/>
  <c r="AJ1804" i="1"/>
  <c r="AI1804" i="1"/>
  <c r="AH1804" i="1"/>
  <c r="AK1804" i="1" s="1"/>
  <c r="AG1804" i="1"/>
  <c r="AJ1803" i="1"/>
  <c r="AI1803" i="1"/>
  <c r="AH1803" i="1"/>
  <c r="AK1803" i="1" s="1"/>
  <c r="AG1803" i="1"/>
  <c r="AJ1802" i="1"/>
  <c r="AI1802" i="1"/>
  <c r="AH1802" i="1"/>
  <c r="AK1802" i="1" s="1"/>
  <c r="AJ1801" i="1"/>
  <c r="AI1801" i="1"/>
  <c r="AH1801" i="1"/>
  <c r="AK1801" i="1" s="1"/>
  <c r="AG1801" i="1"/>
  <c r="AJ1800" i="1"/>
  <c r="AI1800" i="1"/>
  <c r="AH1800" i="1"/>
  <c r="AK1800" i="1" s="1"/>
  <c r="AG1800" i="1"/>
  <c r="AJ1799" i="1"/>
  <c r="AI1799" i="1"/>
  <c r="AH1799" i="1"/>
  <c r="AK1799" i="1" s="1"/>
  <c r="AG1799" i="1"/>
  <c r="AJ1798" i="1"/>
  <c r="AI1798" i="1"/>
  <c r="AH1798" i="1"/>
  <c r="AK1798" i="1" s="1"/>
  <c r="AG1798" i="1"/>
  <c r="AJ1797" i="1"/>
  <c r="AI1797" i="1"/>
  <c r="AH1797" i="1"/>
  <c r="AK1797" i="1" s="1"/>
  <c r="AG1797" i="1"/>
  <c r="AJ1796" i="1"/>
  <c r="AI1796" i="1"/>
  <c r="AH1796" i="1"/>
  <c r="AK1796" i="1" s="1"/>
  <c r="AG1796" i="1"/>
  <c r="AK1795" i="1"/>
  <c r="AJ1795" i="1"/>
  <c r="AI1795" i="1"/>
  <c r="AH1795" i="1"/>
  <c r="AG1795" i="1"/>
  <c r="C1795" i="1"/>
  <c r="C1806" i="1" s="1"/>
  <c r="AF1782" i="1"/>
  <c r="AF1775" i="1"/>
  <c r="AE1775" i="1"/>
  <c r="AD1775" i="1"/>
  <c r="AC1775" i="1"/>
  <c r="AB1775" i="1"/>
  <c r="AA1775" i="1"/>
  <c r="Z1775" i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C1775" i="1"/>
  <c r="AF1736" i="1"/>
  <c r="AJ1736" i="1" s="1"/>
  <c r="AE1736" i="1"/>
  <c r="AD1736" i="1"/>
  <c r="AI1736" i="1" s="1"/>
  <c r="AC1736" i="1"/>
  <c r="AB1736" i="1"/>
  <c r="AA1736" i="1"/>
  <c r="Z1736" i="1"/>
  <c r="Y1736" i="1"/>
  <c r="X1736" i="1"/>
  <c r="W1736" i="1"/>
  <c r="V1736" i="1"/>
  <c r="U1736" i="1"/>
  <c r="T1736" i="1"/>
  <c r="S1736" i="1"/>
  <c r="R1736" i="1"/>
  <c r="Q1736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AJ1735" i="1"/>
  <c r="AI1735" i="1"/>
  <c r="AH1735" i="1"/>
  <c r="AK1735" i="1" s="1"/>
  <c r="AG1735" i="1"/>
  <c r="AJ1734" i="1"/>
  <c r="AI1734" i="1"/>
  <c r="AH1734" i="1"/>
  <c r="AK1734" i="1" s="1"/>
  <c r="AG1734" i="1"/>
  <c r="AJ1733" i="1"/>
  <c r="AI1733" i="1"/>
  <c r="AH1733" i="1"/>
  <c r="AK1733" i="1" s="1"/>
  <c r="AG1733" i="1"/>
  <c r="AJ1732" i="1"/>
  <c r="AI1732" i="1"/>
  <c r="AH1732" i="1"/>
  <c r="AK1732" i="1" s="1"/>
  <c r="AJ1731" i="1"/>
  <c r="AI1731" i="1"/>
  <c r="AH1731" i="1"/>
  <c r="AK1731" i="1" s="1"/>
  <c r="AG1731" i="1"/>
  <c r="AJ1730" i="1"/>
  <c r="AI1730" i="1"/>
  <c r="AH1730" i="1"/>
  <c r="AK1730" i="1" s="1"/>
  <c r="AG1730" i="1"/>
  <c r="AJ1729" i="1"/>
  <c r="AI1729" i="1"/>
  <c r="AH1729" i="1"/>
  <c r="AK1729" i="1" s="1"/>
  <c r="AG1729" i="1"/>
  <c r="AJ1728" i="1"/>
  <c r="AI1728" i="1"/>
  <c r="AH1728" i="1"/>
  <c r="AK1728" i="1" s="1"/>
  <c r="AG1728" i="1"/>
  <c r="AK1727" i="1"/>
  <c r="AJ1727" i="1"/>
  <c r="AI1727" i="1"/>
  <c r="AH1727" i="1"/>
  <c r="AG1727" i="1"/>
  <c r="AJ1726" i="1"/>
  <c r="AI1726" i="1"/>
  <c r="AH1726" i="1"/>
  <c r="AK1726" i="1" s="1"/>
  <c r="AG1726" i="1"/>
  <c r="AJ1725" i="1"/>
  <c r="AI1725" i="1"/>
  <c r="AH1725" i="1"/>
  <c r="AG1725" i="1"/>
  <c r="C1725" i="1"/>
  <c r="C1736" i="1" s="1"/>
  <c r="AF1712" i="1"/>
  <c r="AF1705" i="1"/>
  <c r="AE1705" i="1"/>
  <c r="AD1705" i="1"/>
  <c r="AC1705" i="1"/>
  <c r="AB1705" i="1"/>
  <c r="AA1705" i="1"/>
  <c r="Z1705" i="1"/>
  <c r="Y1705" i="1"/>
  <c r="X1705" i="1"/>
  <c r="W1705" i="1"/>
  <c r="V1705" i="1"/>
  <c r="U1705" i="1"/>
  <c r="T1705" i="1"/>
  <c r="S1705" i="1"/>
  <c r="R1705" i="1"/>
  <c r="Q1705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C1705" i="1"/>
  <c r="AF1666" i="1"/>
  <c r="AJ1666" i="1" s="1"/>
  <c r="AE1666" i="1"/>
  <c r="AD1666" i="1"/>
  <c r="AI1666" i="1" s="1"/>
  <c r="AC1666" i="1"/>
  <c r="AB1666" i="1"/>
  <c r="AA1666" i="1"/>
  <c r="Z1666" i="1"/>
  <c r="Y1666" i="1"/>
  <c r="X1666" i="1"/>
  <c r="W1666" i="1"/>
  <c r="V1666" i="1"/>
  <c r="U1666" i="1"/>
  <c r="T1666" i="1"/>
  <c r="S1666" i="1"/>
  <c r="R1666" i="1"/>
  <c r="Q1666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AJ1665" i="1"/>
  <c r="AI1665" i="1"/>
  <c r="AH1665" i="1"/>
  <c r="AK1665" i="1" s="1"/>
  <c r="AG1665" i="1"/>
  <c r="AJ1664" i="1"/>
  <c r="AI1664" i="1"/>
  <c r="AH1664" i="1"/>
  <c r="AK1664" i="1" s="1"/>
  <c r="AG1664" i="1"/>
  <c r="AJ1663" i="1"/>
  <c r="AI1663" i="1"/>
  <c r="AH1663" i="1"/>
  <c r="AK1663" i="1" s="1"/>
  <c r="AG1663" i="1"/>
  <c r="AK1662" i="1"/>
  <c r="AJ1662" i="1"/>
  <c r="AI1662" i="1"/>
  <c r="AH1662" i="1"/>
  <c r="AK1661" i="1"/>
  <c r="AJ1661" i="1"/>
  <c r="AI1661" i="1"/>
  <c r="AH1661" i="1"/>
  <c r="AG1661" i="1"/>
  <c r="AJ1660" i="1"/>
  <c r="AI1660" i="1"/>
  <c r="AH1660" i="1"/>
  <c r="AK1660" i="1" s="1"/>
  <c r="AG1660" i="1"/>
  <c r="AJ1659" i="1"/>
  <c r="AI1659" i="1"/>
  <c r="AH1659" i="1"/>
  <c r="AK1659" i="1" s="1"/>
  <c r="AG1659" i="1"/>
  <c r="AJ1658" i="1"/>
  <c r="AI1658" i="1"/>
  <c r="AH1658" i="1"/>
  <c r="AK1658" i="1" s="1"/>
  <c r="AG1658" i="1"/>
  <c r="AJ1657" i="1"/>
  <c r="AI1657" i="1"/>
  <c r="AH1657" i="1"/>
  <c r="AK1657" i="1" s="1"/>
  <c r="AG1657" i="1"/>
  <c r="AJ1656" i="1"/>
  <c r="AI1656" i="1"/>
  <c r="AH1656" i="1"/>
  <c r="AK1656" i="1" s="1"/>
  <c r="AG1656" i="1"/>
  <c r="AJ1655" i="1"/>
  <c r="AI1655" i="1"/>
  <c r="AH1655" i="1"/>
  <c r="AK1655" i="1" s="1"/>
  <c r="AG1655" i="1"/>
  <c r="C1655" i="1"/>
  <c r="AF1642" i="1"/>
  <c r="AF1635" i="1"/>
  <c r="AE1635" i="1"/>
  <c r="AD1635" i="1"/>
  <c r="AC1635" i="1"/>
  <c r="AB1635" i="1"/>
  <c r="AA1635" i="1"/>
  <c r="Z1635" i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C1635" i="1"/>
  <c r="AF1596" i="1"/>
  <c r="AJ1596" i="1" s="1"/>
  <c r="AE1596" i="1"/>
  <c r="AD1596" i="1"/>
  <c r="AI1596" i="1" s="1"/>
  <c r="AC1596" i="1"/>
  <c r="AB1596" i="1"/>
  <c r="AA1596" i="1"/>
  <c r="Z1596" i="1"/>
  <c r="Y1596" i="1"/>
  <c r="X1596" i="1"/>
  <c r="W1596" i="1"/>
  <c r="V1596" i="1"/>
  <c r="U1596" i="1"/>
  <c r="T1596" i="1"/>
  <c r="S1596" i="1"/>
  <c r="R1596" i="1"/>
  <c r="Q1596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AJ1595" i="1"/>
  <c r="AI1595" i="1"/>
  <c r="AH1595" i="1"/>
  <c r="AK1595" i="1" s="1"/>
  <c r="AG1595" i="1"/>
  <c r="AJ1594" i="1"/>
  <c r="AI1594" i="1"/>
  <c r="AH1594" i="1"/>
  <c r="AK1594" i="1" s="1"/>
  <c r="AG1594" i="1"/>
  <c r="AJ1593" i="1"/>
  <c r="AI1593" i="1"/>
  <c r="AH1593" i="1"/>
  <c r="AK1593" i="1" s="1"/>
  <c r="AG1593" i="1"/>
  <c r="AK1592" i="1"/>
  <c r="AJ1592" i="1"/>
  <c r="AI1592" i="1"/>
  <c r="AH1592" i="1"/>
  <c r="AK1591" i="1"/>
  <c r="AJ1591" i="1"/>
  <c r="AI1591" i="1"/>
  <c r="AH1591" i="1"/>
  <c r="AG1591" i="1"/>
  <c r="AJ1590" i="1"/>
  <c r="AI1590" i="1"/>
  <c r="AH1590" i="1"/>
  <c r="AK1590" i="1" s="1"/>
  <c r="AG1590" i="1"/>
  <c r="AJ1589" i="1"/>
  <c r="AI1589" i="1"/>
  <c r="AH1589" i="1"/>
  <c r="AK1589" i="1" s="1"/>
  <c r="AG1589" i="1"/>
  <c r="AJ1588" i="1"/>
  <c r="AI1588" i="1"/>
  <c r="AH1588" i="1"/>
  <c r="AK1588" i="1" s="1"/>
  <c r="AG1588" i="1"/>
  <c r="AJ1587" i="1"/>
  <c r="AI1587" i="1"/>
  <c r="AH1587" i="1"/>
  <c r="AK1587" i="1" s="1"/>
  <c r="AG1587" i="1"/>
  <c r="AJ1586" i="1"/>
  <c r="AI1586" i="1"/>
  <c r="AH1586" i="1"/>
  <c r="AK1586" i="1" s="1"/>
  <c r="AG1586" i="1"/>
  <c r="AJ1585" i="1"/>
  <c r="AI1585" i="1"/>
  <c r="AH1585" i="1"/>
  <c r="AK1585" i="1" s="1"/>
  <c r="AG1585" i="1"/>
  <c r="C1585" i="1"/>
  <c r="C1596" i="1" s="1"/>
  <c r="AF1572" i="1"/>
  <c r="AF1565" i="1"/>
  <c r="AE1565" i="1"/>
  <c r="AD1565" i="1"/>
  <c r="AC1565" i="1"/>
  <c r="AB1565" i="1"/>
  <c r="AA1565" i="1"/>
  <c r="Z1565" i="1"/>
  <c r="AF1570" i="1" s="1"/>
  <c r="Y1565" i="1"/>
  <c r="X1565" i="1"/>
  <c r="W1565" i="1"/>
  <c r="V1565" i="1"/>
  <c r="U1565" i="1"/>
  <c r="T1565" i="1"/>
  <c r="S1565" i="1"/>
  <c r="R1565" i="1"/>
  <c r="Q1565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C1565" i="1"/>
  <c r="AI1526" i="1"/>
  <c r="AF1526" i="1"/>
  <c r="AJ1526" i="1" s="1"/>
  <c r="AE1526" i="1"/>
  <c r="AD1526" i="1"/>
  <c r="AC1526" i="1"/>
  <c r="AB1526" i="1"/>
  <c r="AA1526" i="1"/>
  <c r="Z1526" i="1"/>
  <c r="Y1526" i="1"/>
  <c r="X1526" i="1"/>
  <c r="W1526" i="1"/>
  <c r="V1526" i="1"/>
  <c r="U1526" i="1"/>
  <c r="T1526" i="1"/>
  <c r="S1526" i="1"/>
  <c r="R1526" i="1"/>
  <c r="Q1526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AJ1525" i="1"/>
  <c r="AI1525" i="1"/>
  <c r="AH1525" i="1"/>
  <c r="AK1525" i="1" s="1"/>
  <c r="AG1525" i="1"/>
  <c r="AJ1524" i="1"/>
  <c r="AI1524" i="1"/>
  <c r="AH1524" i="1"/>
  <c r="AK1524" i="1" s="1"/>
  <c r="AG1524" i="1"/>
  <c r="AJ1523" i="1"/>
  <c r="AI1523" i="1"/>
  <c r="AH1523" i="1"/>
  <c r="AK1523" i="1" s="1"/>
  <c r="AG1523" i="1"/>
  <c r="AJ1522" i="1"/>
  <c r="AI1522" i="1"/>
  <c r="AH1522" i="1"/>
  <c r="AK1522" i="1" s="1"/>
  <c r="AJ1521" i="1"/>
  <c r="AI1521" i="1"/>
  <c r="AH1521" i="1"/>
  <c r="AK1521" i="1" s="1"/>
  <c r="AG1521" i="1"/>
  <c r="AJ1520" i="1"/>
  <c r="AI1520" i="1"/>
  <c r="AH1520" i="1"/>
  <c r="AK1520" i="1" s="1"/>
  <c r="AG1520" i="1"/>
  <c r="AJ1519" i="1"/>
  <c r="AI1519" i="1"/>
  <c r="AH1519" i="1"/>
  <c r="AK1519" i="1" s="1"/>
  <c r="AG1519" i="1"/>
  <c r="AJ1518" i="1"/>
  <c r="AI1518" i="1"/>
  <c r="AH1518" i="1"/>
  <c r="AK1518" i="1" s="1"/>
  <c r="AG1518" i="1"/>
  <c r="AK1517" i="1"/>
  <c r="AJ1517" i="1"/>
  <c r="AI1517" i="1"/>
  <c r="AH1517" i="1"/>
  <c r="AG1517" i="1"/>
  <c r="AJ1516" i="1"/>
  <c r="AI1516" i="1"/>
  <c r="AH1516" i="1"/>
  <c r="AK1516" i="1" s="1"/>
  <c r="AG1516" i="1"/>
  <c r="AJ1515" i="1"/>
  <c r="AI1515" i="1"/>
  <c r="AH1515" i="1"/>
  <c r="AK1515" i="1" s="1"/>
  <c r="AG1515" i="1"/>
  <c r="C1515" i="1"/>
  <c r="C1526" i="1" s="1"/>
  <c r="AF1502" i="1"/>
  <c r="AF1495" i="1"/>
  <c r="AE1495" i="1"/>
  <c r="AD1495" i="1"/>
  <c r="AC1495" i="1"/>
  <c r="AB1495" i="1"/>
  <c r="AA1495" i="1"/>
  <c r="Z1495" i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C1495" i="1"/>
  <c r="AF1456" i="1"/>
  <c r="AJ1456" i="1" s="1"/>
  <c r="AE1456" i="1"/>
  <c r="AD1456" i="1"/>
  <c r="AI1456" i="1" s="1"/>
  <c r="AC1456" i="1"/>
  <c r="AB1456" i="1"/>
  <c r="AA1456" i="1"/>
  <c r="Z1456" i="1"/>
  <c r="Y1456" i="1"/>
  <c r="X1456" i="1"/>
  <c r="W1456" i="1"/>
  <c r="V1456" i="1"/>
  <c r="U1456" i="1"/>
  <c r="T1456" i="1"/>
  <c r="S1456" i="1"/>
  <c r="R1456" i="1"/>
  <c r="Q1456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AJ1455" i="1"/>
  <c r="AI1455" i="1"/>
  <c r="AH1455" i="1"/>
  <c r="AK1455" i="1" s="1"/>
  <c r="AG1455" i="1"/>
  <c r="AJ1454" i="1"/>
  <c r="AI1454" i="1"/>
  <c r="AH1454" i="1"/>
  <c r="AK1454" i="1" s="1"/>
  <c r="AG1454" i="1"/>
  <c r="AJ1453" i="1"/>
  <c r="AI1453" i="1"/>
  <c r="AH1453" i="1"/>
  <c r="AK1453" i="1" s="1"/>
  <c r="AG1453" i="1"/>
  <c r="AK1452" i="1"/>
  <c r="AJ1452" i="1"/>
  <c r="AI1452" i="1"/>
  <c r="AH1452" i="1"/>
  <c r="AK1451" i="1"/>
  <c r="AJ1451" i="1"/>
  <c r="AI1451" i="1"/>
  <c r="AH1451" i="1"/>
  <c r="AG1451" i="1"/>
  <c r="AJ1450" i="1"/>
  <c r="AI1450" i="1"/>
  <c r="AH1450" i="1"/>
  <c r="AK1450" i="1" s="1"/>
  <c r="AG1450" i="1"/>
  <c r="AJ1449" i="1"/>
  <c r="AI1449" i="1"/>
  <c r="AH1449" i="1"/>
  <c r="AK1449" i="1" s="1"/>
  <c r="AG1449" i="1"/>
  <c r="AJ1448" i="1"/>
  <c r="AI1448" i="1"/>
  <c r="AH1448" i="1"/>
  <c r="AK1448" i="1" s="1"/>
  <c r="AG1448" i="1"/>
  <c r="AJ1447" i="1"/>
  <c r="AI1447" i="1"/>
  <c r="AH1447" i="1"/>
  <c r="AK1447" i="1" s="1"/>
  <c r="AG1447" i="1"/>
  <c r="AJ1446" i="1"/>
  <c r="AI1446" i="1"/>
  <c r="AH1446" i="1"/>
  <c r="AK1446" i="1" s="1"/>
  <c r="AG1446" i="1"/>
  <c r="AJ1445" i="1"/>
  <c r="AI1445" i="1"/>
  <c r="AH1445" i="1"/>
  <c r="AK1445" i="1" s="1"/>
  <c r="AG1445" i="1"/>
  <c r="C1445" i="1"/>
  <c r="C1456" i="1" s="1"/>
  <c r="AF1432" i="1"/>
  <c r="AF1425" i="1"/>
  <c r="AE1425" i="1"/>
  <c r="AD1425" i="1"/>
  <c r="AC1425" i="1"/>
  <c r="AB1425" i="1"/>
  <c r="AA1425" i="1"/>
  <c r="Z1425" i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C1425" i="1"/>
  <c r="AI1386" i="1"/>
  <c r="AF1386" i="1"/>
  <c r="AJ1386" i="1" s="1"/>
  <c r="AE1386" i="1"/>
  <c r="AD1386" i="1"/>
  <c r="AC1386" i="1"/>
  <c r="AB1386" i="1"/>
  <c r="AA1386" i="1"/>
  <c r="Z1386" i="1"/>
  <c r="Y1386" i="1"/>
  <c r="X1386" i="1"/>
  <c r="W1386" i="1"/>
  <c r="V1386" i="1"/>
  <c r="U1386" i="1"/>
  <c r="T1386" i="1"/>
  <c r="S1386" i="1"/>
  <c r="R1386" i="1"/>
  <c r="Q1386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AJ1385" i="1"/>
  <c r="AI1385" i="1"/>
  <c r="AH1385" i="1"/>
  <c r="AK1385" i="1" s="1"/>
  <c r="AG1385" i="1"/>
  <c r="AJ1384" i="1"/>
  <c r="AI1384" i="1"/>
  <c r="AH1384" i="1"/>
  <c r="AK1384" i="1" s="1"/>
  <c r="AG1384" i="1"/>
  <c r="AJ1383" i="1"/>
  <c r="AI1383" i="1"/>
  <c r="AH1383" i="1"/>
  <c r="AK1383" i="1" s="1"/>
  <c r="AG1383" i="1"/>
  <c r="AJ1382" i="1"/>
  <c r="AI1382" i="1"/>
  <c r="AH1382" i="1"/>
  <c r="AK1382" i="1" s="1"/>
  <c r="AJ1381" i="1"/>
  <c r="AI1381" i="1"/>
  <c r="AH1381" i="1"/>
  <c r="AK1381" i="1" s="1"/>
  <c r="AG1381" i="1"/>
  <c r="AJ1380" i="1"/>
  <c r="AI1380" i="1"/>
  <c r="AH1380" i="1"/>
  <c r="AK1380" i="1" s="1"/>
  <c r="AG1380" i="1"/>
  <c r="AJ1379" i="1"/>
  <c r="AI1379" i="1"/>
  <c r="AH1379" i="1"/>
  <c r="AK1379" i="1" s="1"/>
  <c r="AG1379" i="1"/>
  <c r="AJ1378" i="1"/>
  <c r="AI1378" i="1"/>
  <c r="AH1378" i="1"/>
  <c r="AK1378" i="1" s="1"/>
  <c r="AG1378" i="1"/>
  <c r="AJ1377" i="1"/>
  <c r="AI1377" i="1"/>
  <c r="AH1377" i="1"/>
  <c r="AK1377" i="1" s="1"/>
  <c r="AG1377" i="1"/>
  <c r="AJ1376" i="1"/>
  <c r="AI1376" i="1"/>
  <c r="AH1376" i="1"/>
  <c r="AK1376" i="1" s="1"/>
  <c r="AG1376" i="1"/>
  <c r="AJ1375" i="1"/>
  <c r="AI1375" i="1"/>
  <c r="AH1375" i="1"/>
  <c r="AK1375" i="1" s="1"/>
  <c r="AG1375" i="1"/>
  <c r="C1375" i="1"/>
  <c r="C1386" i="1" s="1"/>
  <c r="AF1362" i="1"/>
  <c r="AF1355" i="1"/>
  <c r="AE1355" i="1"/>
  <c r="AD1355" i="1"/>
  <c r="AC1355" i="1"/>
  <c r="AB1355" i="1"/>
  <c r="AA1355" i="1"/>
  <c r="Z1355" i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C1355" i="1"/>
  <c r="AH1354" i="1"/>
  <c r="AL1354" i="1" s="1"/>
  <c r="AG1354" i="1"/>
  <c r="AH1353" i="1"/>
  <c r="AL1353" i="1" s="1"/>
  <c r="AG1353" i="1"/>
  <c r="AH1352" i="1"/>
  <c r="AL1352" i="1" s="1"/>
  <c r="AG1352" i="1"/>
  <c r="AH1351" i="1"/>
  <c r="AL1351" i="1" s="1"/>
  <c r="AG1351" i="1"/>
  <c r="AH1350" i="1"/>
  <c r="AL1350" i="1" s="1"/>
  <c r="AG1350" i="1"/>
  <c r="AH1349" i="1"/>
  <c r="AI1346" i="1" s="1"/>
  <c r="AG1349" i="1"/>
  <c r="AH1348" i="1"/>
  <c r="AL1348" i="1" s="1"/>
  <c r="AG1348" i="1"/>
  <c r="AH1347" i="1"/>
  <c r="AL1347" i="1" s="1"/>
  <c r="AG1347" i="1"/>
  <c r="AH1345" i="1"/>
  <c r="AL1345" i="1" s="1"/>
  <c r="AG1345" i="1"/>
  <c r="AH1344" i="1"/>
  <c r="AL1344" i="1" s="1"/>
  <c r="AG1344" i="1"/>
  <c r="AH1342" i="1"/>
  <c r="AL1342" i="1" s="1"/>
  <c r="AG1342" i="1"/>
  <c r="AF1316" i="1"/>
  <c r="AJ1316" i="1" s="1"/>
  <c r="AE1316" i="1"/>
  <c r="AD1316" i="1"/>
  <c r="AI1316" i="1" s="1"/>
  <c r="AC1316" i="1"/>
  <c r="AB1316" i="1"/>
  <c r="AA1316" i="1"/>
  <c r="Z1316" i="1"/>
  <c r="Y1316" i="1"/>
  <c r="X1316" i="1"/>
  <c r="W1316" i="1"/>
  <c r="V1316" i="1"/>
  <c r="U1316" i="1"/>
  <c r="T1316" i="1"/>
  <c r="S1316" i="1"/>
  <c r="R1316" i="1"/>
  <c r="Q1316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AJ1315" i="1"/>
  <c r="AI1315" i="1"/>
  <c r="AH1315" i="1"/>
  <c r="AK1315" i="1" s="1"/>
  <c r="AG1315" i="1"/>
  <c r="AJ1314" i="1"/>
  <c r="AI1314" i="1"/>
  <c r="AH1314" i="1"/>
  <c r="AK1314" i="1" s="1"/>
  <c r="AG1314" i="1"/>
  <c r="AJ1313" i="1"/>
  <c r="AI1313" i="1"/>
  <c r="AH1313" i="1"/>
  <c r="AK1313" i="1" s="1"/>
  <c r="AG1313" i="1"/>
  <c r="AJ1312" i="1"/>
  <c r="AI1312" i="1"/>
  <c r="AH1312" i="1"/>
  <c r="AK1312" i="1" s="1"/>
  <c r="AJ1311" i="1"/>
  <c r="AI1311" i="1"/>
  <c r="AH1311" i="1"/>
  <c r="AK1311" i="1" s="1"/>
  <c r="AG1311" i="1"/>
  <c r="AJ1310" i="1"/>
  <c r="AI1310" i="1"/>
  <c r="AH1310" i="1"/>
  <c r="AK1310" i="1" s="1"/>
  <c r="AG1310" i="1"/>
  <c r="AJ1309" i="1"/>
  <c r="AI1309" i="1"/>
  <c r="AH1309" i="1"/>
  <c r="AK1309" i="1" s="1"/>
  <c r="AG1309" i="1"/>
  <c r="AJ1308" i="1"/>
  <c r="AI1308" i="1"/>
  <c r="AH1308" i="1"/>
  <c r="AK1308" i="1" s="1"/>
  <c r="AG1308" i="1"/>
  <c r="AJ1307" i="1"/>
  <c r="AI1307" i="1"/>
  <c r="AH1307" i="1"/>
  <c r="AK1307" i="1" s="1"/>
  <c r="AG1307" i="1"/>
  <c r="AJ1306" i="1"/>
  <c r="AI1306" i="1"/>
  <c r="AH1306" i="1"/>
  <c r="AK1306" i="1" s="1"/>
  <c r="AG1306" i="1"/>
  <c r="AJ1305" i="1"/>
  <c r="AI1305" i="1"/>
  <c r="AH1305" i="1"/>
  <c r="AK1305" i="1" s="1"/>
  <c r="AG1305" i="1"/>
  <c r="C1305" i="1"/>
  <c r="C1316" i="1" s="1"/>
  <c r="AF1292" i="1"/>
  <c r="AF1285" i="1"/>
  <c r="AE1285" i="1"/>
  <c r="AD1285" i="1"/>
  <c r="AC1285" i="1"/>
  <c r="AB1285" i="1"/>
  <c r="AA1285" i="1"/>
  <c r="Z1285" i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C1285" i="1"/>
  <c r="AH1284" i="1"/>
  <c r="AL1284" i="1" s="1"/>
  <c r="AG1284" i="1"/>
  <c r="AH1283" i="1"/>
  <c r="AL1283" i="1" s="1"/>
  <c r="AG1283" i="1"/>
  <c r="AH1282" i="1"/>
  <c r="AL1282" i="1" s="1"/>
  <c r="AG1282" i="1"/>
  <c r="AH1281" i="1"/>
  <c r="AL1281" i="1" s="1"/>
  <c r="AG1281" i="1"/>
  <c r="AH1280" i="1"/>
  <c r="AL1280" i="1" s="1"/>
  <c r="AG1280" i="1"/>
  <c r="AH1275" i="1"/>
  <c r="AL1275" i="1" s="1"/>
  <c r="AG1275" i="1"/>
  <c r="AH1274" i="1"/>
  <c r="AL1274" i="1" s="1"/>
  <c r="AG1274" i="1"/>
  <c r="AF1246" i="1"/>
  <c r="AJ1246" i="1" s="1"/>
  <c r="AE1246" i="1"/>
  <c r="AD1246" i="1"/>
  <c r="AI1246" i="1" s="1"/>
  <c r="AC1246" i="1"/>
  <c r="AB1246" i="1"/>
  <c r="AA1246" i="1"/>
  <c r="Z1246" i="1"/>
  <c r="Y1246" i="1"/>
  <c r="X1246" i="1"/>
  <c r="W1246" i="1"/>
  <c r="V1246" i="1"/>
  <c r="U1246" i="1"/>
  <c r="T1246" i="1"/>
  <c r="S1246" i="1"/>
  <c r="R1246" i="1"/>
  <c r="Q1246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AJ1245" i="1"/>
  <c r="AI1245" i="1"/>
  <c r="AH1245" i="1"/>
  <c r="AK1245" i="1" s="1"/>
  <c r="AG1245" i="1"/>
  <c r="AJ1244" i="1"/>
  <c r="AI1244" i="1"/>
  <c r="AH1244" i="1"/>
  <c r="AK1244" i="1" s="1"/>
  <c r="AG1244" i="1"/>
  <c r="AJ1243" i="1"/>
  <c r="AI1243" i="1"/>
  <c r="AH1243" i="1"/>
  <c r="AK1243" i="1" s="1"/>
  <c r="AG1243" i="1"/>
  <c r="AJ1242" i="1"/>
  <c r="AI1242" i="1"/>
  <c r="AH1242" i="1"/>
  <c r="AK1242" i="1" s="1"/>
  <c r="AJ1241" i="1"/>
  <c r="AI1241" i="1"/>
  <c r="AH1241" i="1"/>
  <c r="AK1241" i="1" s="1"/>
  <c r="AG1241" i="1"/>
  <c r="AJ1240" i="1"/>
  <c r="AI1240" i="1"/>
  <c r="AH1240" i="1"/>
  <c r="AK1240" i="1" s="1"/>
  <c r="AG1240" i="1"/>
  <c r="AJ1239" i="1"/>
  <c r="AI1239" i="1"/>
  <c r="AH1239" i="1"/>
  <c r="AK1239" i="1" s="1"/>
  <c r="AG1239" i="1"/>
  <c r="AJ1238" i="1"/>
  <c r="AI1238" i="1"/>
  <c r="AH1238" i="1"/>
  <c r="AK1238" i="1" s="1"/>
  <c r="AG1238" i="1"/>
  <c r="AJ1237" i="1"/>
  <c r="AI1237" i="1"/>
  <c r="AH1237" i="1"/>
  <c r="AK1237" i="1" s="1"/>
  <c r="AG1237" i="1"/>
  <c r="AJ1236" i="1"/>
  <c r="AI1236" i="1"/>
  <c r="AH1236" i="1"/>
  <c r="AK1236" i="1" s="1"/>
  <c r="AG1236" i="1"/>
  <c r="AJ1235" i="1"/>
  <c r="AI1235" i="1"/>
  <c r="AH1235" i="1"/>
  <c r="AK1235" i="1" s="1"/>
  <c r="AG1235" i="1"/>
  <c r="C1235" i="1"/>
  <c r="C1246" i="1" s="1"/>
  <c r="AF1222" i="1"/>
  <c r="AF1215" i="1"/>
  <c r="AE1215" i="1"/>
  <c r="AD1215" i="1"/>
  <c r="AC1215" i="1"/>
  <c r="AB1215" i="1"/>
  <c r="AA1215" i="1"/>
  <c r="Z1215" i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C1215" i="1"/>
  <c r="AH1214" i="1"/>
  <c r="AL1214" i="1" s="1"/>
  <c r="AG1214" i="1"/>
  <c r="AJ1213" i="1"/>
  <c r="AH1213" i="1"/>
  <c r="AL1213" i="1" s="1"/>
  <c r="AG1213" i="1"/>
  <c r="AH1212" i="1"/>
  <c r="AL1212" i="1" s="1"/>
  <c r="AG1212" i="1"/>
  <c r="AH1211" i="1"/>
  <c r="AG1211" i="1"/>
  <c r="AH1210" i="1"/>
  <c r="AL1210" i="1" s="1"/>
  <c r="AG1210" i="1"/>
  <c r="AL1209" i="1"/>
  <c r="AH1209" i="1"/>
  <c r="AJ1203" i="1" s="1"/>
  <c r="AG1209" i="1"/>
  <c r="AH1208" i="1"/>
  <c r="AL1208" i="1" s="1"/>
  <c r="AG1208" i="1"/>
  <c r="AI1207" i="1"/>
  <c r="AH1207" i="1"/>
  <c r="AL1207" i="1" s="1"/>
  <c r="AG1207" i="1"/>
  <c r="AH1206" i="1"/>
  <c r="AL1206" i="1" s="1"/>
  <c r="AG1206" i="1"/>
  <c r="AH1205" i="1"/>
  <c r="AL1205" i="1" s="1"/>
  <c r="AG1205" i="1"/>
  <c r="AH1204" i="1"/>
  <c r="AL1204" i="1" s="1"/>
  <c r="AG1204" i="1"/>
  <c r="AH1203" i="1"/>
  <c r="AL1203" i="1" s="1"/>
  <c r="AG1203" i="1"/>
  <c r="AF1176" i="1"/>
  <c r="AJ1176" i="1" s="1"/>
  <c r="AE1176" i="1"/>
  <c r="AD1176" i="1"/>
  <c r="AI1176" i="1" s="1"/>
  <c r="AC1176" i="1"/>
  <c r="AB1176" i="1"/>
  <c r="AA1176" i="1"/>
  <c r="Z1176" i="1"/>
  <c r="Y1176" i="1"/>
  <c r="X1176" i="1"/>
  <c r="W1176" i="1"/>
  <c r="V1176" i="1"/>
  <c r="U1176" i="1"/>
  <c r="T1176" i="1"/>
  <c r="S1176" i="1"/>
  <c r="R1176" i="1"/>
  <c r="Q1176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AJ1175" i="1"/>
  <c r="AI1175" i="1"/>
  <c r="AH1175" i="1"/>
  <c r="AK1175" i="1" s="1"/>
  <c r="AG1175" i="1"/>
  <c r="AJ1174" i="1"/>
  <c r="AI1174" i="1"/>
  <c r="AH1174" i="1"/>
  <c r="AK1174" i="1" s="1"/>
  <c r="AG1174" i="1"/>
  <c r="AJ1173" i="1"/>
  <c r="AI1173" i="1"/>
  <c r="AH1173" i="1"/>
  <c r="AK1173" i="1" s="1"/>
  <c r="AG1173" i="1"/>
  <c r="AJ1172" i="1"/>
  <c r="AI1172" i="1"/>
  <c r="AH1172" i="1"/>
  <c r="AK1172" i="1" s="1"/>
  <c r="AJ1171" i="1"/>
  <c r="AI1171" i="1"/>
  <c r="AH1171" i="1"/>
  <c r="AK1171" i="1" s="1"/>
  <c r="AG1171" i="1"/>
  <c r="AJ1170" i="1"/>
  <c r="AI1170" i="1"/>
  <c r="AH1170" i="1"/>
  <c r="AK1170" i="1" s="1"/>
  <c r="AG1170" i="1"/>
  <c r="AJ1169" i="1"/>
  <c r="AI1169" i="1"/>
  <c r="AH1169" i="1"/>
  <c r="AK1169" i="1" s="1"/>
  <c r="AG1169" i="1"/>
  <c r="AJ1168" i="1"/>
  <c r="AI1168" i="1"/>
  <c r="AH1168" i="1"/>
  <c r="AK1168" i="1" s="1"/>
  <c r="AG1168" i="1"/>
  <c r="AJ1167" i="1"/>
  <c r="AI1167" i="1"/>
  <c r="AH1167" i="1"/>
  <c r="AK1167" i="1" s="1"/>
  <c r="AG1167" i="1"/>
  <c r="AJ1166" i="1"/>
  <c r="AI1166" i="1"/>
  <c r="AH1166" i="1"/>
  <c r="AK1166" i="1" s="1"/>
  <c r="AG1166" i="1"/>
  <c r="AJ1165" i="1"/>
  <c r="AI1165" i="1"/>
  <c r="AH1165" i="1"/>
  <c r="AK1165" i="1" s="1"/>
  <c r="AG1165" i="1"/>
  <c r="C1165" i="1"/>
  <c r="C1176" i="1" s="1"/>
  <c r="AF1152" i="1"/>
  <c r="AF1145" i="1"/>
  <c r="AE1145" i="1"/>
  <c r="AD1145" i="1"/>
  <c r="AC1145" i="1"/>
  <c r="AB1145" i="1"/>
  <c r="AA1145" i="1"/>
  <c r="Z1145" i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C1145" i="1"/>
  <c r="AH1144" i="1"/>
  <c r="AL1144" i="1" s="1"/>
  <c r="AG1144" i="1"/>
  <c r="AH1143" i="1"/>
  <c r="AL1143" i="1" s="1"/>
  <c r="AG1143" i="1"/>
  <c r="AH1142" i="1"/>
  <c r="AL1142" i="1" s="1"/>
  <c r="AG1142" i="1"/>
  <c r="AH1141" i="1"/>
  <c r="AG1141" i="1"/>
  <c r="AH1140" i="1"/>
  <c r="AL1140" i="1" s="1"/>
  <c r="AG1140" i="1"/>
  <c r="AG1139" i="1"/>
  <c r="AH1138" i="1"/>
  <c r="AL1138" i="1" s="1"/>
  <c r="AG1138" i="1"/>
  <c r="AH1137" i="1"/>
  <c r="AL1137" i="1" s="1"/>
  <c r="AG1137" i="1"/>
  <c r="AH1136" i="1"/>
  <c r="AL1136" i="1" s="1"/>
  <c r="AG1136" i="1"/>
  <c r="AH1135" i="1"/>
  <c r="AL1135" i="1" s="1"/>
  <c r="AG1135" i="1"/>
  <c r="AH1134" i="1"/>
  <c r="AL1134" i="1" s="1"/>
  <c r="AG1134" i="1"/>
  <c r="AH1133" i="1"/>
  <c r="AL1133" i="1" s="1"/>
  <c r="AG1133" i="1"/>
  <c r="AH1132" i="1"/>
  <c r="AG1132" i="1"/>
  <c r="AF1106" i="1"/>
  <c r="AJ1106" i="1" s="1"/>
  <c r="AE1106" i="1"/>
  <c r="AD1106" i="1"/>
  <c r="AI1106" i="1" s="1"/>
  <c r="AC1106" i="1"/>
  <c r="AB1106" i="1"/>
  <c r="AA1106" i="1"/>
  <c r="Z1106" i="1"/>
  <c r="Y1106" i="1"/>
  <c r="X1106" i="1"/>
  <c r="W1106" i="1"/>
  <c r="V1106" i="1"/>
  <c r="U1106" i="1"/>
  <c r="T1106" i="1"/>
  <c r="S1106" i="1"/>
  <c r="R1106" i="1"/>
  <c r="Q1106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AK1105" i="1"/>
  <c r="AJ1105" i="1"/>
  <c r="AI1105" i="1"/>
  <c r="AH1105" i="1"/>
  <c r="AG1105" i="1"/>
  <c r="AJ1104" i="1"/>
  <c r="AI1104" i="1"/>
  <c r="AH1104" i="1"/>
  <c r="AK1104" i="1" s="1"/>
  <c r="AG1104" i="1"/>
  <c r="AJ1103" i="1"/>
  <c r="AI1103" i="1"/>
  <c r="AH1103" i="1"/>
  <c r="AK1103" i="1" s="1"/>
  <c r="AG1103" i="1"/>
  <c r="AJ1102" i="1"/>
  <c r="AI1102" i="1"/>
  <c r="AH1102" i="1"/>
  <c r="AK1102" i="1" s="1"/>
  <c r="AJ1101" i="1"/>
  <c r="AI1101" i="1"/>
  <c r="AH1101" i="1"/>
  <c r="AK1101" i="1" s="1"/>
  <c r="AG1101" i="1"/>
  <c r="AJ1100" i="1"/>
  <c r="AI1100" i="1"/>
  <c r="AH1100" i="1"/>
  <c r="AK1100" i="1" s="1"/>
  <c r="AG1100" i="1"/>
  <c r="AJ1099" i="1"/>
  <c r="AI1099" i="1"/>
  <c r="AH1099" i="1"/>
  <c r="AK1099" i="1" s="1"/>
  <c r="AG1099" i="1"/>
  <c r="AK1098" i="1"/>
  <c r="AJ1098" i="1"/>
  <c r="AI1098" i="1"/>
  <c r="AH1098" i="1"/>
  <c r="AG1098" i="1"/>
  <c r="AJ1097" i="1"/>
  <c r="AI1097" i="1"/>
  <c r="AH1097" i="1"/>
  <c r="AK1097" i="1" s="1"/>
  <c r="AG1097" i="1"/>
  <c r="AJ1096" i="1"/>
  <c r="AI1096" i="1"/>
  <c r="AH1096" i="1"/>
  <c r="AK1096" i="1" s="1"/>
  <c r="AG1096" i="1"/>
  <c r="AJ1095" i="1"/>
  <c r="AI1095" i="1"/>
  <c r="AH1095" i="1"/>
  <c r="AK1095" i="1" s="1"/>
  <c r="AG1095" i="1"/>
  <c r="C1095" i="1"/>
  <c r="C1106" i="1" s="1"/>
  <c r="AF1082" i="1"/>
  <c r="AF1075" i="1"/>
  <c r="AE1075" i="1"/>
  <c r="AD1075" i="1"/>
  <c r="AC1075" i="1"/>
  <c r="AB1075" i="1"/>
  <c r="AA1075" i="1"/>
  <c r="Z1075" i="1"/>
  <c r="Y1075" i="1"/>
  <c r="X1075" i="1"/>
  <c r="W1075" i="1"/>
  <c r="V1075" i="1"/>
  <c r="U1075" i="1"/>
  <c r="T1075" i="1"/>
  <c r="S1075" i="1"/>
  <c r="R1075" i="1"/>
  <c r="Q1075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C1075" i="1"/>
  <c r="AH1074" i="1"/>
  <c r="AL1074" i="1" s="1"/>
  <c r="AG1074" i="1"/>
  <c r="AH1073" i="1"/>
  <c r="AL1073" i="1" s="1"/>
  <c r="AG1073" i="1"/>
  <c r="AH1072" i="1"/>
  <c r="AL1072" i="1" s="1"/>
  <c r="AG1072" i="1"/>
  <c r="AH1071" i="1"/>
  <c r="AL1071" i="1" s="1"/>
  <c r="AG1071" i="1"/>
  <c r="AH1070" i="1"/>
  <c r="AL1070" i="1" s="1"/>
  <c r="AG1070" i="1"/>
  <c r="AH1069" i="1"/>
  <c r="AI1071" i="1" s="1"/>
  <c r="AG1069" i="1"/>
  <c r="AH1068" i="1"/>
  <c r="AL1068" i="1" s="1"/>
  <c r="AG1068" i="1"/>
  <c r="AH1067" i="1"/>
  <c r="AL1067" i="1" s="1"/>
  <c r="AG1067" i="1"/>
  <c r="AH1066" i="1"/>
  <c r="AL1066" i="1" s="1"/>
  <c r="AG1066" i="1"/>
  <c r="AH1065" i="1"/>
  <c r="AL1065" i="1" s="1"/>
  <c r="AG1065" i="1"/>
  <c r="AH1064" i="1"/>
  <c r="AL1064" i="1" s="1"/>
  <c r="AG1064" i="1"/>
  <c r="AH1063" i="1"/>
  <c r="AL1063" i="1" s="1"/>
  <c r="AG1063" i="1"/>
  <c r="AH1062" i="1"/>
  <c r="AL1062" i="1" s="1"/>
  <c r="AG1062" i="1"/>
  <c r="AF1036" i="1"/>
  <c r="AJ1036" i="1" s="1"/>
  <c r="AE1036" i="1"/>
  <c r="AD1036" i="1"/>
  <c r="AI1036" i="1" s="1"/>
  <c r="AC1036" i="1"/>
  <c r="AB1036" i="1"/>
  <c r="AA1036" i="1"/>
  <c r="Z1036" i="1"/>
  <c r="Y1036" i="1"/>
  <c r="X1036" i="1"/>
  <c r="W1036" i="1"/>
  <c r="V1036" i="1"/>
  <c r="U1036" i="1"/>
  <c r="T1036" i="1"/>
  <c r="S1036" i="1"/>
  <c r="R1036" i="1"/>
  <c r="Q1036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AJ1035" i="1"/>
  <c r="AI1035" i="1"/>
  <c r="AH1035" i="1"/>
  <c r="AK1035" i="1" s="1"/>
  <c r="AG1035" i="1"/>
  <c r="AJ1034" i="1"/>
  <c r="AI1034" i="1"/>
  <c r="AH1034" i="1"/>
  <c r="AK1034" i="1" s="1"/>
  <c r="AG1034" i="1"/>
  <c r="AJ1033" i="1"/>
  <c r="AI1033" i="1"/>
  <c r="AH1033" i="1"/>
  <c r="AK1033" i="1" s="1"/>
  <c r="AG1033" i="1"/>
  <c r="AJ1032" i="1"/>
  <c r="AI1032" i="1"/>
  <c r="AH1032" i="1"/>
  <c r="AK1032" i="1" s="1"/>
  <c r="AJ1031" i="1"/>
  <c r="AI1031" i="1"/>
  <c r="AH1031" i="1"/>
  <c r="AK1031" i="1" s="1"/>
  <c r="AG1031" i="1"/>
  <c r="AJ1030" i="1"/>
  <c r="AI1030" i="1"/>
  <c r="AH1030" i="1"/>
  <c r="AK1030" i="1" s="1"/>
  <c r="AG1030" i="1"/>
  <c r="AJ1029" i="1"/>
  <c r="AI1029" i="1"/>
  <c r="AH1029" i="1"/>
  <c r="AK1029" i="1" s="1"/>
  <c r="AG1029" i="1"/>
  <c r="AJ1028" i="1"/>
  <c r="AI1028" i="1"/>
  <c r="AH1028" i="1"/>
  <c r="AK1028" i="1" s="1"/>
  <c r="AG1028" i="1"/>
  <c r="AJ1027" i="1"/>
  <c r="AI1027" i="1"/>
  <c r="AH1027" i="1"/>
  <c r="AK1027" i="1" s="1"/>
  <c r="AG1027" i="1"/>
  <c r="AJ1026" i="1"/>
  <c r="AI1026" i="1"/>
  <c r="AH1026" i="1"/>
  <c r="AK1026" i="1" s="1"/>
  <c r="AG1026" i="1"/>
  <c r="AJ1025" i="1"/>
  <c r="AI1025" i="1"/>
  <c r="AH1025" i="1"/>
  <c r="AK1025" i="1" s="1"/>
  <c r="AG1025" i="1"/>
  <c r="C1025" i="1"/>
  <c r="C1036" i="1" s="1"/>
  <c r="AF1012" i="1"/>
  <c r="AF1005" i="1"/>
  <c r="AE1005" i="1"/>
  <c r="AD1005" i="1"/>
  <c r="AC1005" i="1"/>
  <c r="AB1005" i="1"/>
  <c r="AA1005" i="1"/>
  <c r="Z1005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C1005" i="1"/>
  <c r="AH1004" i="1"/>
  <c r="AL1004" i="1" s="1"/>
  <c r="AG1004" i="1"/>
  <c r="AH1003" i="1"/>
  <c r="AL1003" i="1" s="1"/>
  <c r="AG1003" i="1"/>
  <c r="AH1002" i="1"/>
  <c r="AL1002" i="1" s="1"/>
  <c r="AG1002" i="1"/>
  <c r="AH1001" i="1"/>
  <c r="AG1001" i="1"/>
  <c r="AH1000" i="1"/>
  <c r="AL1000" i="1" s="1"/>
  <c r="AG1000" i="1"/>
  <c r="AH999" i="1"/>
  <c r="AJ1004" i="1" s="1"/>
  <c r="AG999" i="1"/>
  <c r="AI998" i="1"/>
  <c r="AH998" i="1"/>
  <c r="AL998" i="1" s="1"/>
  <c r="AG998" i="1"/>
  <c r="AH997" i="1"/>
  <c r="AL997" i="1" s="1"/>
  <c r="AG997" i="1"/>
  <c r="AH996" i="1"/>
  <c r="AL996" i="1" s="1"/>
  <c r="AG996" i="1"/>
  <c r="AJ995" i="1"/>
  <c r="AH995" i="1"/>
  <c r="AL995" i="1" s="1"/>
  <c r="AG995" i="1"/>
  <c r="AI994" i="1"/>
  <c r="AH994" i="1"/>
  <c r="AL994" i="1" s="1"/>
  <c r="AG994" i="1"/>
  <c r="AJ993" i="1"/>
  <c r="AH993" i="1"/>
  <c r="AL993" i="1" s="1"/>
  <c r="AG993" i="1"/>
  <c r="AI992" i="1"/>
  <c r="AI1005" i="1" s="1"/>
  <c r="AH992" i="1"/>
  <c r="AL992" i="1" s="1"/>
  <c r="AG992" i="1"/>
  <c r="AF966" i="1"/>
  <c r="AJ966" i="1" s="1"/>
  <c r="AE966" i="1"/>
  <c r="AD966" i="1"/>
  <c r="AI966" i="1" s="1"/>
  <c r="AC966" i="1"/>
  <c r="AB966" i="1"/>
  <c r="AA966" i="1"/>
  <c r="Z966" i="1"/>
  <c r="Y966" i="1"/>
  <c r="X966" i="1"/>
  <c r="W966" i="1"/>
  <c r="V966" i="1"/>
  <c r="U966" i="1"/>
  <c r="T966" i="1"/>
  <c r="S966" i="1"/>
  <c r="R966" i="1"/>
  <c r="Q966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AJ965" i="1"/>
  <c r="AI965" i="1"/>
  <c r="AH965" i="1"/>
  <c r="AK965" i="1" s="1"/>
  <c r="AG965" i="1"/>
  <c r="AJ964" i="1"/>
  <c r="AI964" i="1"/>
  <c r="AH964" i="1"/>
  <c r="AK964" i="1" s="1"/>
  <c r="AG964" i="1"/>
  <c r="AJ963" i="1"/>
  <c r="AI963" i="1"/>
  <c r="AH963" i="1"/>
  <c r="AK963" i="1" s="1"/>
  <c r="AG963" i="1"/>
  <c r="AJ962" i="1"/>
  <c r="AI962" i="1"/>
  <c r="AH962" i="1"/>
  <c r="AK962" i="1" s="1"/>
  <c r="AJ961" i="1"/>
  <c r="AI961" i="1"/>
  <c r="AH961" i="1"/>
  <c r="AK961" i="1" s="1"/>
  <c r="AG961" i="1"/>
  <c r="AJ960" i="1"/>
  <c r="AI960" i="1"/>
  <c r="AH960" i="1"/>
  <c r="AK960" i="1" s="1"/>
  <c r="AG960" i="1"/>
  <c r="AJ959" i="1"/>
  <c r="AI959" i="1"/>
  <c r="AH959" i="1"/>
  <c r="AK959" i="1" s="1"/>
  <c r="AG959" i="1"/>
  <c r="AJ958" i="1"/>
  <c r="AI958" i="1"/>
  <c r="AH958" i="1"/>
  <c r="AK958" i="1" s="1"/>
  <c r="AG958" i="1"/>
  <c r="AJ957" i="1"/>
  <c r="AI957" i="1"/>
  <c r="AH957" i="1"/>
  <c r="AK957" i="1" s="1"/>
  <c r="AG957" i="1"/>
  <c r="AJ956" i="1"/>
  <c r="AI956" i="1"/>
  <c r="AH956" i="1"/>
  <c r="AK956" i="1" s="1"/>
  <c r="AG956" i="1"/>
  <c r="AJ955" i="1"/>
  <c r="AI955" i="1"/>
  <c r="AH955" i="1"/>
  <c r="AG955" i="1"/>
  <c r="C955" i="1"/>
  <c r="AF942" i="1"/>
  <c r="AF935" i="1"/>
  <c r="AE935" i="1"/>
  <c r="AD935" i="1"/>
  <c r="AC935" i="1"/>
  <c r="AB935" i="1"/>
  <c r="AA935" i="1"/>
  <c r="Z935" i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C935" i="1"/>
  <c r="AH934" i="1"/>
  <c r="AL934" i="1" s="1"/>
  <c r="AG934" i="1"/>
  <c r="AH933" i="1"/>
  <c r="AL933" i="1" s="1"/>
  <c r="AG933" i="1"/>
  <c r="AH932" i="1"/>
  <c r="AL932" i="1" s="1"/>
  <c r="AG932" i="1"/>
  <c r="AH931" i="1"/>
  <c r="AL931" i="1" s="1"/>
  <c r="AG931" i="1"/>
  <c r="AH930" i="1"/>
  <c r="AL930" i="1" s="1"/>
  <c r="AG930" i="1"/>
  <c r="AH929" i="1"/>
  <c r="AJ934" i="1" s="1"/>
  <c r="AG929" i="1"/>
  <c r="AH928" i="1"/>
  <c r="AL928" i="1" s="1"/>
  <c r="AG928" i="1"/>
  <c r="AH927" i="1"/>
  <c r="AL927" i="1" s="1"/>
  <c r="AG927" i="1"/>
  <c r="AH926" i="1"/>
  <c r="AL926" i="1" s="1"/>
  <c r="AG926" i="1"/>
  <c r="AH925" i="1"/>
  <c r="AL925" i="1" s="1"/>
  <c r="AG925" i="1"/>
  <c r="AH924" i="1"/>
  <c r="AL924" i="1" s="1"/>
  <c r="AG924" i="1"/>
  <c r="AH923" i="1"/>
  <c r="AL923" i="1" s="1"/>
  <c r="AG923" i="1"/>
  <c r="AH922" i="1"/>
  <c r="AG922" i="1"/>
  <c r="AF896" i="1"/>
  <c r="AJ896" i="1" s="1"/>
  <c r="AE896" i="1"/>
  <c r="AD896" i="1"/>
  <c r="AI896" i="1" s="1"/>
  <c r="AC896" i="1"/>
  <c r="AB896" i="1"/>
  <c r="AA896" i="1"/>
  <c r="Z896" i="1"/>
  <c r="Y896" i="1"/>
  <c r="X896" i="1"/>
  <c r="W896" i="1"/>
  <c r="V896" i="1"/>
  <c r="U896" i="1"/>
  <c r="T896" i="1"/>
  <c r="S896" i="1"/>
  <c r="R896" i="1"/>
  <c r="Q896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AJ895" i="1"/>
  <c r="AI895" i="1"/>
  <c r="AH895" i="1"/>
  <c r="AK895" i="1" s="1"/>
  <c r="AG895" i="1"/>
  <c r="AJ894" i="1"/>
  <c r="AI894" i="1"/>
  <c r="AH894" i="1"/>
  <c r="AK894" i="1" s="1"/>
  <c r="AG894" i="1"/>
  <c r="AJ893" i="1"/>
  <c r="AI893" i="1"/>
  <c r="AH893" i="1"/>
  <c r="AK893" i="1" s="1"/>
  <c r="AG893" i="1"/>
  <c r="AJ892" i="1"/>
  <c r="AI892" i="1"/>
  <c r="AH892" i="1"/>
  <c r="AK892" i="1" s="1"/>
  <c r="AJ891" i="1"/>
  <c r="AI891" i="1"/>
  <c r="AH891" i="1"/>
  <c r="AK891" i="1" s="1"/>
  <c r="AG891" i="1"/>
  <c r="AJ890" i="1"/>
  <c r="AI890" i="1"/>
  <c r="AH890" i="1"/>
  <c r="AK890" i="1" s="1"/>
  <c r="AG890" i="1"/>
  <c r="AJ889" i="1"/>
  <c r="AI889" i="1"/>
  <c r="AH889" i="1"/>
  <c r="AK889" i="1" s="1"/>
  <c r="AG889" i="1"/>
  <c r="AJ888" i="1"/>
  <c r="AI888" i="1"/>
  <c r="AH888" i="1"/>
  <c r="AK888" i="1" s="1"/>
  <c r="AG888" i="1"/>
  <c r="AJ887" i="1"/>
  <c r="AI887" i="1"/>
  <c r="AH887" i="1"/>
  <c r="AK887" i="1" s="1"/>
  <c r="AG887" i="1"/>
  <c r="AJ886" i="1"/>
  <c r="AI886" i="1"/>
  <c r="AH886" i="1"/>
  <c r="AK886" i="1" s="1"/>
  <c r="AG886" i="1"/>
  <c r="AJ885" i="1"/>
  <c r="AI885" i="1"/>
  <c r="AH885" i="1"/>
  <c r="AG885" i="1"/>
  <c r="C885" i="1"/>
  <c r="AF872" i="1"/>
  <c r="AF865" i="1"/>
  <c r="AE865" i="1"/>
  <c r="AD865" i="1"/>
  <c r="AC865" i="1"/>
  <c r="AB865" i="1"/>
  <c r="AA865" i="1"/>
  <c r="Z865" i="1"/>
  <c r="Y865" i="1"/>
  <c r="X865" i="1"/>
  <c r="W865" i="1"/>
  <c r="V865" i="1"/>
  <c r="U865" i="1"/>
  <c r="T865" i="1"/>
  <c r="S865" i="1"/>
  <c r="R865" i="1"/>
  <c r="Q865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C865" i="1"/>
  <c r="AH864" i="1"/>
  <c r="AL864" i="1" s="1"/>
  <c r="AG864" i="1"/>
  <c r="AH863" i="1"/>
  <c r="AL863" i="1" s="1"/>
  <c r="AG863" i="1"/>
  <c r="AH862" i="1"/>
  <c r="AL862" i="1" s="1"/>
  <c r="AG862" i="1"/>
  <c r="AH861" i="1"/>
  <c r="AG861" i="1"/>
  <c r="AH860" i="1"/>
  <c r="AL860" i="1" s="1"/>
  <c r="AG860" i="1"/>
  <c r="AH859" i="1"/>
  <c r="AJ858" i="1" s="1"/>
  <c r="AG859" i="1"/>
  <c r="AH858" i="1"/>
  <c r="AL858" i="1" s="1"/>
  <c r="AG858" i="1"/>
  <c r="AH857" i="1"/>
  <c r="AL857" i="1" s="1"/>
  <c r="AG857" i="1"/>
  <c r="AH856" i="1"/>
  <c r="AL856" i="1" s="1"/>
  <c r="AG856" i="1"/>
  <c r="AH855" i="1"/>
  <c r="AL855" i="1" s="1"/>
  <c r="AG855" i="1"/>
  <c r="AH854" i="1"/>
  <c r="AL854" i="1" s="1"/>
  <c r="AG854" i="1"/>
  <c r="AH853" i="1"/>
  <c r="AL853" i="1" s="1"/>
  <c r="AG853" i="1"/>
  <c r="AH852" i="1"/>
  <c r="AG852" i="1"/>
  <c r="AF826" i="1"/>
  <c r="AJ826" i="1" s="1"/>
  <c r="AE826" i="1"/>
  <c r="AD826" i="1"/>
  <c r="AI826" i="1" s="1"/>
  <c r="AC826" i="1"/>
  <c r="AB826" i="1"/>
  <c r="AA826" i="1"/>
  <c r="Z826" i="1"/>
  <c r="Y826" i="1"/>
  <c r="X826" i="1"/>
  <c r="W826" i="1"/>
  <c r="V826" i="1"/>
  <c r="U826" i="1"/>
  <c r="T826" i="1"/>
  <c r="S826" i="1"/>
  <c r="R826" i="1"/>
  <c r="Q826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AJ825" i="1"/>
  <c r="AI825" i="1"/>
  <c r="AH825" i="1"/>
  <c r="AK825" i="1" s="1"/>
  <c r="AG825" i="1"/>
  <c r="AJ824" i="1"/>
  <c r="AI824" i="1"/>
  <c r="AH824" i="1"/>
  <c r="AK824" i="1" s="1"/>
  <c r="AG824" i="1"/>
  <c r="AJ823" i="1"/>
  <c r="AI823" i="1"/>
  <c r="AH823" i="1"/>
  <c r="AK823" i="1" s="1"/>
  <c r="AG823" i="1"/>
  <c r="AK822" i="1"/>
  <c r="AJ822" i="1"/>
  <c r="AI822" i="1"/>
  <c r="AH822" i="1"/>
  <c r="AK821" i="1"/>
  <c r="AJ821" i="1"/>
  <c r="AI821" i="1"/>
  <c r="AH821" i="1"/>
  <c r="AG821" i="1"/>
  <c r="AJ820" i="1"/>
  <c r="AI820" i="1"/>
  <c r="AH820" i="1"/>
  <c r="AK820" i="1" s="1"/>
  <c r="AG820" i="1"/>
  <c r="AJ819" i="1"/>
  <c r="AI819" i="1"/>
  <c r="AH819" i="1"/>
  <c r="AK819" i="1" s="1"/>
  <c r="AG819" i="1"/>
  <c r="AJ818" i="1"/>
  <c r="AI818" i="1"/>
  <c r="AH818" i="1"/>
  <c r="AK818" i="1" s="1"/>
  <c r="AG818" i="1"/>
  <c r="AJ817" i="1"/>
  <c r="AI817" i="1"/>
  <c r="AH817" i="1"/>
  <c r="AK817" i="1" s="1"/>
  <c r="AG817" i="1"/>
  <c r="AJ816" i="1"/>
  <c r="AI816" i="1"/>
  <c r="AH816" i="1"/>
  <c r="AK816" i="1" s="1"/>
  <c r="AG816" i="1"/>
  <c r="AJ815" i="1"/>
  <c r="AI815" i="1"/>
  <c r="AH815" i="1"/>
  <c r="AG815" i="1"/>
  <c r="C815" i="1"/>
  <c r="AF802" i="1"/>
  <c r="AF795" i="1"/>
  <c r="AE795" i="1"/>
  <c r="AD795" i="1"/>
  <c r="AC795" i="1"/>
  <c r="AB795" i="1"/>
  <c r="AA795" i="1"/>
  <c r="Z795" i="1"/>
  <c r="Y795" i="1"/>
  <c r="X795" i="1"/>
  <c r="W795" i="1"/>
  <c r="V795" i="1"/>
  <c r="U795" i="1"/>
  <c r="T795" i="1"/>
  <c r="S795" i="1"/>
  <c r="R795" i="1"/>
  <c r="Q795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C795" i="1"/>
  <c r="AH794" i="1"/>
  <c r="AL794" i="1" s="1"/>
  <c r="AG794" i="1"/>
  <c r="AH793" i="1"/>
  <c r="AL793" i="1" s="1"/>
  <c r="AG793" i="1"/>
  <c r="AH792" i="1"/>
  <c r="AL792" i="1" s="1"/>
  <c r="AG792" i="1"/>
  <c r="AH791" i="1"/>
  <c r="AL791" i="1" s="1"/>
  <c r="AG791" i="1"/>
  <c r="AH790" i="1"/>
  <c r="AL790" i="1" s="1"/>
  <c r="AG790" i="1"/>
  <c r="AH789" i="1"/>
  <c r="AI793" i="1" s="1"/>
  <c r="AG789" i="1"/>
  <c r="AH788" i="1"/>
  <c r="AL788" i="1" s="1"/>
  <c r="AG788" i="1"/>
  <c r="AH787" i="1"/>
  <c r="AL787" i="1" s="1"/>
  <c r="AG787" i="1"/>
  <c r="AH786" i="1"/>
  <c r="AL786" i="1" s="1"/>
  <c r="AG786" i="1"/>
  <c r="AH785" i="1"/>
  <c r="AL785" i="1" s="1"/>
  <c r="AG785" i="1"/>
  <c r="AH784" i="1"/>
  <c r="AL784" i="1" s="1"/>
  <c r="AG784" i="1"/>
  <c r="AH783" i="1"/>
  <c r="AL783" i="1" s="1"/>
  <c r="AG783" i="1"/>
  <c r="AH782" i="1"/>
  <c r="AG782" i="1"/>
  <c r="AF756" i="1"/>
  <c r="AJ756" i="1" s="1"/>
  <c r="AE756" i="1"/>
  <c r="AD756" i="1"/>
  <c r="AI756" i="1" s="1"/>
  <c r="AC756" i="1"/>
  <c r="AB756" i="1"/>
  <c r="AA756" i="1"/>
  <c r="Z756" i="1"/>
  <c r="Y756" i="1"/>
  <c r="X756" i="1"/>
  <c r="W756" i="1"/>
  <c r="V756" i="1"/>
  <c r="U756" i="1"/>
  <c r="T756" i="1"/>
  <c r="S756" i="1"/>
  <c r="R756" i="1"/>
  <c r="Q756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AJ755" i="1"/>
  <c r="AI755" i="1"/>
  <c r="AH755" i="1"/>
  <c r="AK755" i="1" s="1"/>
  <c r="AG755" i="1"/>
  <c r="AJ754" i="1"/>
  <c r="AI754" i="1"/>
  <c r="AH754" i="1"/>
  <c r="AK754" i="1" s="1"/>
  <c r="AG754" i="1"/>
  <c r="AJ753" i="1"/>
  <c r="AI753" i="1"/>
  <c r="AH753" i="1"/>
  <c r="AK753" i="1" s="1"/>
  <c r="AG753" i="1"/>
  <c r="AJ752" i="1"/>
  <c r="AI752" i="1"/>
  <c r="AH752" i="1"/>
  <c r="AK752" i="1" s="1"/>
  <c r="AJ751" i="1"/>
  <c r="AI751" i="1"/>
  <c r="AH751" i="1"/>
  <c r="AK751" i="1" s="1"/>
  <c r="AG751" i="1"/>
  <c r="AJ750" i="1"/>
  <c r="AI750" i="1"/>
  <c r="AH750" i="1"/>
  <c r="AK750" i="1" s="1"/>
  <c r="AG750" i="1"/>
  <c r="AJ749" i="1"/>
  <c r="AI749" i="1"/>
  <c r="AH749" i="1"/>
  <c r="AK749" i="1" s="1"/>
  <c r="AG749" i="1"/>
  <c r="AJ748" i="1"/>
  <c r="AI748" i="1"/>
  <c r="AH748" i="1"/>
  <c r="AK748" i="1" s="1"/>
  <c r="AG748" i="1"/>
  <c r="AJ747" i="1"/>
  <c r="AI747" i="1"/>
  <c r="AH747" i="1"/>
  <c r="AK747" i="1" s="1"/>
  <c r="AG747" i="1"/>
  <c r="AJ746" i="1"/>
  <c r="AI746" i="1"/>
  <c r="AH746" i="1"/>
  <c r="AK746" i="1" s="1"/>
  <c r="AG746" i="1"/>
  <c r="AJ745" i="1"/>
  <c r="AI745" i="1"/>
  <c r="AH745" i="1"/>
  <c r="AK745" i="1" s="1"/>
  <c r="AG745" i="1"/>
  <c r="C745" i="1"/>
  <c r="AF732" i="1"/>
  <c r="AF725" i="1"/>
  <c r="AF730" i="1" s="1"/>
  <c r="AE725" i="1"/>
  <c r="AD725" i="1"/>
  <c r="AC725" i="1"/>
  <c r="AB725" i="1"/>
  <c r="AA725" i="1"/>
  <c r="Z725" i="1"/>
  <c r="Y725" i="1"/>
  <c r="X725" i="1"/>
  <c r="W725" i="1"/>
  <c r="V725" i="1"/>
  <c r="U725" i="1"/>
  <c r="T725" i="1"/>
  <c r="S725" i="1"/>
  <c r="R725" i="1"/>
  <c r="Q725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C725" i="1"/>
  <c r="AH724" i="1"/>
  <c r="AL724" i="1" s="1"/>
  <c r="AG724" i="1"/>
  <c r="AH723" i="1"/>
  <c r="AL723" i="1" s="1"/>
  <c r="AG723" i="1"/>
  <c r="AH722" i="1"/>
  <c r="AL722" i="1" s="1"/>
  <c r="AG722" i="1"/>
  <c r="AH721" i="1"/>
  <c r="AL721" i="1" s="1"/>
  <c r="AG721" i="1"/>
  <c r="AH720" i="1"/>
  <c r="AL720" i="1" s="1"/>
  <c r="AG720" i="1"/>
  <c r="AH719" i="1"/>
  <c r="AJ718" i="1" s="1"/>
  <c r="AG719" i="1"/>
  <c r="AH718" i="1"/>
  <c r="AL718" i="1" s="1"/>
  <c r="AG718" i="1"/>
  <c r="AH717" i="1"/>
  <c r="AL717" i="1" s="1"/>
  <c r="AG717" i="1"/>
  <c r="AH716" i="1"/>
  <c r="AL716" i="1" s="1"/>
  <c r="AG716" i="1"/>
  <c r="AH715" i="1"/>
  <c r="AL715" i="1" s="1"/>
  <c r="AG715" i="1"/>
  <c r="AH714" i="1"/>
  <c r="AL714" i="1" s="1"/>
  <c r="AG714" i="1"/>
  <c r="AH713" i="1"/>
  <c r="AL713" i="1" s="1"/>
  <c r="AG713" i="1"/>
  <c r="AH712" i="1"/>
  <c r="AG712" i="1"/>
  <c r="AI686" i="1"/>
  <c r="AF686" i="1"/>
  <c r="AJ686" i="1" s="1"/>
  <c r="AE686" i="1"/>
  <c r="AD686" i="1"/>
  <c r="AC686" i="1"/>
  <c r="AB686" i="1"/>
  <c r="AA686" i="1"/>
  <c r="Z686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AJ685" i="1"/>
  <c r="AI685" i="1"/>
  <c r="AH685" i="1"/>
  <c r="AK685" i="1" s="1"/>
  <c r="AG685" i="1"/>
  <c r="AJ684" i="1"/>
  <c r="AI684" i="1"/>
  <c r="AH684" i="1"/>
  <c r="AK684" i="1" s="1"/>
  <c r="AG684" i="1"/>
  <c r="AJ683" i="1"/>
  <c r="AI683" i="1"/>
  <c r="AH683" i="1"/>
  <c r="AK683" i="1" s="1"/>
  <c r="AG683" i="1"/>
  <c r="AJ682" i="1"/>
  <c r="AI682" i="1"/>
  <c r="AH682" i="1"/>
  <c r="AK682" i="1" s="1"/>
  <c r="AJ681" i="1"/>
  <c r="AI681" i="1"/>
  <c r="AH681" i="1"/>
  <c r="AK681" i="1" s="1"/>
  <c r="AG681" i="1"/>
  <c r="AJ680" i="1"/>
  <c r="AI680" i="1"/>
  <c r="AH680" i="1"/>
  <c r="AK680" i="1" s="1"/>
  <c r="AG680" i="1"/>
  <c r="AJ679" i="1"/>
  <c r="AI679" i="1"/>
  <c r="AH679" i="1"/>
  <c r="AK679" i="1" s="1"/>
  <c r="AG679" i="1"/>
  <c r="AJ678" i="1"/>
  <c r="AI678" i="1"/>
  <c r="AH678" i="1"/>
  <c r="AK678" i="1" s="1"/>
  <c r="AG678" i="1"/>
  <c r="AK677" i="1"/>
  <c r="AJ677" i="1"/>
  <c r="AI677" i="1"/>
  <c r="AH677" i="1"/>
  <c r="AG677" i="1"/>
  <c r="AJ676" i="1"/>
  <c r="AI676" i="1"/>
  <c r="AH676" i="1"/>
  <c r="AK676" i="1" s="1"/>
  <c r="AG676" i="1"/>
  <c r="AJ675" i="1"/>
  <c r="AI675" i="1"/>
  <c r="AH675" i="1"/>
  <c r="AG675" i="1"/>
  <c r="C675" i="1"/>
  <c r="AF662" i="1"/>
  <c r="AF655" i="1"/>
  <c r="AE655" i="1"/>
  <c r="AD655" i="1"/>
  <c r="AC655" i="1"/>
  <c r="AB655" i="1"/>
  <c r="AA655" i="1"/>
  <c r="Z655" i="1"/>
  <c r="Y655" i="1"/>
  <c r="X655" i="1"/>
  <c r="W655" i="1"/>
  <c r="V655" i="1"/>
  <c r="U655" i="1"/>
  <c r="T655" i="1"/>
  <c r="S655" i="1"/>
  <c r="R655" i="1"/>
  <c r="Q655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C655" i="1"/>
  <c r="AH654" i="1"/>
  <c r="AL654" i="1" s="1"/>
  <c r="AG654" i="1"/>
  <c r="AH653" i="1"/>
  <c r="AL653" i="1" s="1"/>
  <c r="AG653" i="1"/>
  <c r="AH652" i="1"/>
  <c r="AL652" i="1" s="1"/>
  <c r="AG652" i="1"/>
  <c r="AH651" i="1"/>
  <c r="AL651" i="1" s="1"/>
  <c r="AG651" i="1"/>
  <c r="AH650" i="1"/>
  <c r="AL650" i="1" s="1"/>
  <c r="AG650" i="1"/>
  <c r="AH649" i="1"/>
  <c r="AI653" i="1" s="1"/>
  <c r="AG649" i="1"/>
  <c r="AH648" i="1"/>
  <c r="AL648" i="1" s="1"/>
  <c r="AG648" i="1"/>
  <c r="AJ647" i="1"/>
  <c r="AH647" i="1"/>
  <c r="AL647" i="1" s="1"/>
  <c r="AG647" i="1"/>
  <c r="AH646" i="1"/>
  <c r="AL646" i="1" s="1"/>
  <c r="AG646" i="1"/>
  <c r="AH645" i="1"/>
  <c r="AL645" i="1" s="1"/>
  <c r="AG645" i="1"/>
  <c r="AH644" i="1"/>
  <c r="AL644" i="1" s="1"/>
  <c r="AG644" i="1"/>
  <c r="AH643" i="1"/>
  <c r="AL643" i="1" s="1"/>
  <c r="AG643" i="1"/>
  <c r="AH642" i="1"/>
  <c r="AL642" i="1" s="1"/>
  <c r="AG642" i="1"/>
  <c r="AF616" i="1"/>
  <c r="AJ616" i="1" s="1"/>
  <c r="AE616" i="1"/>
  <c r="AD616" i="1"/>
  <c r="AI616" i="1" s="1"/>
  <c r="AC616" i="1"/>
  <c r="AB616" i="1"/>
  <c r="AA616" i="1"/>
  <c r="Z616" i="1"/>
  <c r="Y616" i="1"/>
  <c r="X616" i="1"/>
  <c r="W616" i="1"/>
  <c r="V616" i="1"/>
  <c r="U616" i="1"/>
  <c r="T616" i="1"/>
  <c r="S616" i="1"/>
  <c r="R616" i="1"/>
  <c r="Q616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AJ615" i="1"/>
  <c r="AI615" i="1"/>
  <c r="AH615" i="1"/>
  <c r="AK615" i="1" s="1"/>
  <c r="AG615" i="1"/>
  <c r="AK614" i="1"/>
  <c r="AJ614" i="1"/>
  <c r="AI614" i="1"/>
  <c r="AH614" i="1"/>
  <c r="AG614" i="1"/>
  <c r="AJ613" i="1"/>
  <c r="AI613" i="1"/>
  <c r="AH613" i="1"/>
  <c r="AK613" i="1" s="1"/>
  <c r="AG613" i="1"/>
  <c r="AJ612" i="1"/>
  <c r="AI612" i="1"/>
  <c r="AH612" i="1"/>
  <c r="AK612" i="1" s="1"/>
  <c r="AJ611" i="1"/>
  <c r="AI611" i="1"/>
  <c r="AH611" i="1"/>
  <c r="AK611" i="1" s="1"/>
  <c r="AG611" i="1"/>
  <c r="AJ610" i="1"/>
  <c r="AI610" i="1"/>
  <c r="AH610" i="1"/>
  <c r="AK610" i="1" s="1"/>
  <c r="AG610" i="1"/>
  <c r="AK609" i="1"/>
  <c r="AJ609" i="1"/>
  <c r="AI609" i="1"/>
  <c r="AH609" i="1"/>
  <c r="AG609" i="1"/>
  <c r="AJ608" i="1"/>
  <c r="AI608" i="1"/>
  <c r="AH608" i="1"/>
  <c r="AK608" i="1" s="1"/>
  <c r="AG608" i="1"/>
  <c r="AJ607" i="1"/>
  <c r="AI607" i="1"/>
  <c r="AH607" i="1"/>
  <c r="AK607" i="1" s="1"/>
  <c r="AG607" i="1"/>
  <c r="AJ606" i="1"/>
  <c r="AI606" i="1"/>
  <c r="AH606" i="1"/>
  <c r="AK606" i="1" s="1"/>
  <c r="AG606" i="1"/>
  <c r="AJ605" i="1"/>
  <c r="AI605" i="1"/>
  <c r="AH605" i="1"/>
  <c r="AK605" i="1" s="1"/>
  <c r="AG605" i="1"/>
  <c r="C605" i="1"/>
  <c r="AF592" i="1"/>
  <c r="AF585" i="1"/>
  <c r="AE585" i="1"/>
  <c r="AD585" i="1"/>
  <c r="AC585" i="1"/>
  <c r="AB585" i="1"/>
  <c r="AA585" i="1"/>
  <c r="Z585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C585" i="1"/>
  <c r="AH584" i="1"/>
  <c r="AL584" i="1" s="1"/>
  <c r="AG584" i="1"/>
  <c r="AH583" i="1"/>
  <c r="AL583" i="1" s="1"/>
  <c r="AG583" i="1"/>
  <c r="AH582" i="1"/>
  <c r="AL582" i="1" s="1"/>
  <c r="AG582" i="1"/>
  <c r="AH581" i="1"/>
  <c r="AL581" i="1" s="1"/>
  <c r="AG581" i="1"/>
  <c r="AH580" i="1"/>
  <c r="AL580" i="1" s="1"/>
  <c r="AG580" i="1"/>
  <c r="AH579" i="1"/>
  <c r="AJ583" i="1" s="1"/>
  <c r="AG579" i="1"/>
  <c r="AH578" i="1"/>
  <c r="AL578" i="1" s="1"/>
  <c r="AG578" i="1"/>
  <c r="AI577" i="1"/>
  <c r="AH577" i="1"/>
  <c r="AL577" i="1" s="1"/>
  <c r="AG577" i="1"/>
  <c r="AH576" i="1"/>
  <c r="AL576" i="1" s="1"/>
  <c r="AG576" i="1"/>
  <c r="AH575" i="1"/>
  <c r="AL575" i="1" s="1"/>
  <c r="AG575" i="1"/>
  <c r="AJ574" i="1"/>
  <c r="AH574" i="1"/>
  <c r="AL574" i="1" s="1"/>
  <c r="AG574" i="1"/>
  <c r="AH573" i="1"/>
  <c r="AL573" i="1" s="1"/>
  <c r="AG573" i="1"/>
  <c r="AH572" i="1"/>
  <c r="AG572" i="1"/>
  <c r="AF546" i="1"/>
  <c r="AJ546" i="1" s="1"/>
  <c r="AE546" i="1"/>
  <c r="AD546" i="1"/>
  <c r="AI546" i="1" s="1"/>
  <c r="AC546" i="1"/>
  <c r="AB546" i="1"/>
  <c r="AA546" i="1"/>
  <c r="Z546" i="1"/>
  <c r="Y546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AJ545" i="1"/>
  <c r="AI545" i="1"/>
  <c r="AK545" i="1"/>
  <c r="AJ544" i="1"/>
  <c r="AI544" i="1"/>
  <c r="AK544" i="1"/>
  <c r="AG544" i="1"/>
  <c r="AJ543" i="1"/>
  <c r="AI543" i="1"/>
  <c r="AK543" i="1"/>
  <c r="AG543" i="1"/>
  <c r="AJ542" i="1"/>
  <c r="AI542" i="1"/>
  <c r="AK542" i="1"/>
  <c r="AG542" i="1"/>
  <c r="AJ541" i="1"/>
  <c r="AI541" i="1"/>
  <c r="AK541" i="1"/>
  <c r="AG541" i="1"/>
  <c r="AJ540" i="1"/>
  <c r="AI540" i="1"/>
  <c r="AK540" i="1"/>
  <c r="AG540" i="1"/>
  <c r="AJ539" i="1"/>
  <c r="AI539" i="1"/>
  <c r="AK539" i="1"/>
  <c r="AG539" i="1"/>
  <c r="AJ538" i="1"/>
  <c r="AI538" i="1"/>
  <c r="AG538" i="1"/>
  <c r="C538" i="1"/>
  <c r="AF525" i="1"/>
  <c r="AF518" i="1"/>
  <c r="AE518" i="1"/>
  <c r="AD518" i="1"/>
  <c r="AC518" i="1"/>
  <c r="AB518" i="1"/>
  <c r="AA518" i="1"/>
  <c r="Z518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C518" i="1"/>
  <c r="AL517" i="1"/>
  <c r="AL516" i="1"/>
  <c r="AL515" i="1"/>
  <c r="AL514" i="1"/>
  <c r="AL513" i="1"/>
  <c r="AJ517" i="1"/>
  <c r="AL510" i="1"/>
  <c r="AL508" i="1"/>
  <c r="AL507" i="1"/>
  <c r="AF479" i="1"/>
  <c r="AJ479" i="1" s="1"/>
  <c r="AE479" i="1"/>
  <c r="AD479" i="1"/>
  <c r="AI479" i="1" s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AJ478" i="1"/>
  <c r="AI478" i="1"/>
  <c r="AH478" i="1"/>
  <c r="AK478" i="1" s="1"/>
  <c r="AG478" i="1"/>
  <c r="AJ477" i="1"/>
  <c r="AI477" i="1"/>
  <c r="AH477" i="1"/>
  <c r="AK477" i="1" s="1"/>
  <c r="AG477" i="1"/>
  <c r="AJ476" i="1"/>
  <c r="AI476" i="1"/>
  <c r="AH476" i="1"/>
  <c r="AK476" i="1" s="1"/>
  <c r="AG476" i="1"/>
  <c r="AJ475" i="1"/>
  <c r="AI475" i="1"/>
  <c r="AH475" i="1"/>
  <c r="AK475" i="1" s="1"/>
  <c r="AJ474" i="1"/>
  <c r="AI474" i="1"/>
  <c r="AH474" i="1"/>
  <c r="AK474" i="1" s="1"/>
  <c r="AG474" i="1"/>
  <c r="AJ473" i="1"/>
  <c r="AI473" i="1"/>
  <c r="AH473" i="1"/>
  <c r="AK473" i="1" s="1"/>
  <c r="AG473" i="1"/>
  <c r="AJ472" i="1"/>
  <c r="AI472" i="1"/>
  <c r="AH472" i="1"/>
  <c r="AK472" i="1" s="1"/>
  <c r="AG472" i="1"/>
  <c r="AJ471" i="1"/>
  <c r="AI471" i="1"/>
  <c r="AH471" i="1"/>
  <c r="AK471" i="1" s="1"/>
  <c r="AG471" i="1"/>
  <c r="AJ470" i="1"/>
  <c r="AI470" i="1"/>
  <c r="AH470" i="1"/>
  <c r="AK470" i="1" s="1"/>
  <c r="AG470" i="1"/>
  <c r="AJ469" i="1"/>
  <c r="AI469" i="1"/>
  <c r="AH469" i="1"/>
  <c r="AK469" i="1" s="1"/>
  <c r="AG469" i="1"/>
  <c r="AJ468" i="1"/>
  <c r="AI468" i="1"/>
  <c r="AH468" i="1"/>
  <c r="AG468" i="1"/>
  <c r="C468" i="1"/>
  <c r="AF455" i="1"/>
  <c r="AF448" i="1"/>
  <c r="AE448" i="1"/>
  <c r="AD448" i="1"/>
  <c r="AF454" i="1" s="1"/>
  <c r="AC448" i="1"/>
  <c r="AB448" i="1"/>
  <c r="AA448" i="1"/>
  <c r="Z448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C448" i="1"/>
  <c r="AH447" i="1"/>
  <c r="AL447" i="1" s="1"/>
  <c r="AG447" i="1"/>
  <c r="AH446" i="1"/>
  <c r="AL446" i="1" s="1"/>
  <c r="AG446" i="1"/>
  <c r="AH445" i="1"/>
  <c r="AL445" i="1" s="1"/>
  <c r="AG445" i="1"/>
  <c r="AH444" i="1"/>
  <c r="AL444" i="1" s="1"/>
  <c r="AG444" i="1"/>
  <c r="AH443" i="1"/>
  <c r="AL443" i="1" s="1"/>
  <c r="AG443" i="1"/>
  <c r="AH442" i="1"/>
  <c r="AI446" i="1" s="1"/>
  <c r="AG442" i="1"/>
  <c r="AH441" i="1"/>
  <c r="AL441" i="1" s="1"/>
  <c r="AG441" i="1"/>
  <c r="AH440" i="1"/>
  <c r="AL440" i="1" s="1"/>
  <c r="AG440" i="1"/>
  <c r="AH439" i="1"/>
  <c r="AL439" i="1" s="1"/>
  <c r="AG439" i="1"/>
  <c r="AH438" i="1"/>
  <c r="AL438" i="1" s="1"/>
  <c r="AG438" i="1"/>
  <c r="AH437" i="1"/>
  <c r="AL437" i="1" s="1"/>
  <c r="AG437" i="1"/>
  <c r="AJ436" i="1"/>
  <c r="AH436" i="1"/>
  <c r="AL436" i="1" s="1"/>
  <c r="AG436" i="1"/>
  <c r="AH435" i="1"/>
  <c r="AG435" i="1"/>
  <c r="AF409" i="1"/>
  <c r="AJ409" i="1" s="1"/>
  <c r="AE409" i="1"/>
  <c r="AD409" i="1"/>
  <c r="AI409" i="1" s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AJ408" i="1"/>
  <c r="AI408" i="1"/>
  <c r="AH408" i="1"/>
  <c r="AK408" i="1" s="1"/>
  <c r="AG408" i="1"/>
  <c r="AJ407" i="1"/>
  <c r="AI407" i="1"/>
  <c r="AH407" i="1"/>
  <c r="AK407" i="1" s="1"/>
  <c r="AG407" i="1"/>
  <c r="AJ406" i="1"/>
  <c r="AI406" i="1"/>
  <c r="AH406" i="1"/>
  <c r="AK406" i="1" s="1"/>
  <c r="AG406" i="1"/>
  <c r="AJ405" i="1"/>
  <c r="AI405" i="1"/>
  <c r="AH405" i="1"/>
  <c r="AK405" i="1" s="1"/>
  <c r="AJ404" i="1"/>
  <c r="AI404" i="1"/>
  <c r="AH404" i="1"/>
  <c r="AK404" i="1" s="1"/>
  <c r="AG404" i="1"/>
  <c r="AJ403" i="1"/>
  <c r="AI403" i="1"/>
  <c r="AH403" i="1"/>
  <c r="AK403" i="1" s="1"/>
  <c r="AG403" i="1"/>
  <c r="AJ402" i="1"/>
  <c r="AI402" i="1"/>
  <c r="AH402" i="1"/>
  <c r="AK402" i="1" s="1"/>
  <c r="AG402" i="1"/>
  <c r="AJ401" i="1"/>
  <c r="AI401" i="1"/>
  <c r="AH401" i="1"/>
  <c r="AK401" i="1" s="1"/>
  <c r="AG401" i="1"/>
  <c r="AJ400" i="1"/>
  <c r="AI400" i="1"/>
  <c r="AH400" i="1"/>
  <c r="AK400" i="1" s="1"/>
  <c r="AG400" i="1"/>
  <c r="AJ399" i="1"/>
  <c r="AI399" i="1"/>
  <c r="AH399" i="1"/>
  <c r="AK399" i="1" s="1"/>
  <c r="AG399" i="1"/>
  <c r="AJ398" i="1"/>
  <c r="AI398" i="1"/>
  <c r="AH398" i="1"/>
  <c r="AK398" i="1" s="1"/>
  <c r="AG398" i="1"/>
  <c r="C398" i="1"/>
  <c r="AF385" i="1"/>
  <c r="AF378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C378" i="1"/>
  <c r="AH377" i="1"/>
  <c r="AL377" i="1" s="1"/>
  <c r="AG377" i="1"/>
  <c r="AH376" i="1"/>
  <c r="AL376" i="1" s="1"/>
  <c r="AG376" i="1"/>
  <c r="AH375" i="1"/>
  <c r="AL375" i="1" s="1"/>
  <c r="AG375" i="1"/>
  <c r="AH374" i="1"/>
  <c r="AG374" i="1"/>
  <c r="AH373" i="1"/>
  <c r="AL373" i="1" s="1"/>
  <c r="AG373" i="1"/>
  <c r="AH372" i="1"/>
  <c r="AJ368" i="1" s="1"/>
  <c r="AG372" i="1"/>
  <c r="AH371" i="1"/>
  <c r="AL371" i="1" s="1"/>
  <c r="AG371" i="1"/>
  <c r="AH370" i="1"/>
  <c r="AL370" i="1" s="1"/>
  <c r="AG370" i="1"/>
  <c r="AH369" i="1"/>
  <c r="AL369" i="1" s="1"/>
  <c r="AG369" i="1"/>
  <c r="AH368" i="1"/>
  <c r="AL368" i="1" s="1"/>
  <c r="AG368" i="1"/>
  <c r="AH367" i="1"/>
  <c r="AL367" i="1" s="1"/>
  <c r="AG367" i="1"/>
  <c r="AH366" i="1"/>
  <c r="AL366" i="1" s="1"/>
  <c r="AG366" i="1"/>
  <c r="AH365" i="1"/>
  <c r="AG365" i="1"/>
  <c r="AF339" i="1"/>
  <c r="AJ339" i="1" s="1"/>
  <c r="AE339" i="1"/>
  <c r="AD339" i="1"/>
  <c r="AI339" i="1" s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AJ338" i="1"/>
  <c r="AI338" i="1"/>
  <c r="AH338" i="1"/>
  <c r="AK338" i="1" s="1"/>
  <c r="AG338" i="1"/>
  <c r="AJ337" i="1"/>
  <c r="AI337" i="1"/>
  <c r="AH337" i="1"/>
  <c r="AK337" i="1" s="1"/>
  <c r="AG337" i="1"/>
  <c r="AJ336" i="1"/>
  <c r="AI336" i="1"/>
  <c r="AH336" i="1"/>
  <c r="AK336" i="1" s="1"/>
  <c r="AG336" i="1"/>
  <c r="AJ335" i="1"/>
  <c r="AI335" i="1"/>
  <c r="AH335" i="1"/>
  <c r="AK335" i="1" s="1"/>
  <c r="AJ334" i="1"/>
  <c r="AI334" i="1"/>
  <c r="AH334" i="1"/>
  <c r="AK334" i="1" s="1"/>
  <c r="AG334" i="1"/>
  <c r="AJ333" i="1"/>
  <c r="AI333" i="1"/>
  <c r="AH333" i="1"/>
  <c r="AK333" i="1" s="1"/>
  <c r="AG333" i="1"/>
  <c r="AJ332" i="1"/>
  <c r="AI332" i="1"/>
  <c r="AH332" i="1"/>
  <c r="AK332" i="1" s="1"/>
  <c r="AG332" i="1"/>
  <c r="AJ331" i="1"/>
  <c r="AI331" i="1"/>
  <c r="AH331" i="1"/>
  <c r="AK331" i="1" s="1"/>
  <c r="AG331" i="1"/>
  <c r="AJ330" i="1"/>
  <c r="AI330" i="1"/>
  <c r="AH330" i="1"/>
  <c r="AK330" i="1" s="1"/>
  <c r="AG330" i="1"/>
  <c r="AJ329" i="1"/>
  <c r="AI329" i="1"/>
  <c r="AH329" i="1"/>
  <c r="AK329" i="1" s="1"/>
  <c r="AG329" i="1"/>
  <c r="AK328" i="1"/>
  <c r="AJ328" i="1"/>
  <c r="AI328" i="1"/>
  <c r="AH328" i="1"/>
  <c r="AG328" i="1"/>
  <c r="C328" i="1"/>
  <c r="AF315" i="1"/>
  <c r="AF308" i="1"/>
  <c r="AF313" i="1" s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C308" i="1"/>
  <c r="AH307" i="1"/>
  <c r="AL307" i="1" s="1"/>
  <c r="AG307" i="1"/>
  <c r="AH306" i="1"/>
  <c r="AL306" i="1" s="1"/>
  <c r="AG306" i="1"/>
  <c r="AH305" i="1"/>
  <c r="AL305" i="1" s="1"/>
  <c r="AG305" i="1"/>
  <c r="AH304" i="1"/>
  <c r="AL304" i="1" s="1"/>
  <c r="AG304" i="1"/>
  <c r="AH303" i="1"/>
  <c r="AL303" i="1" s="1"/>
  <c r="AG303" i="1"/>
  <c r="AH302" i="1"/>
  <c r="AJ301" i="1" s="1"/>
  <c r="AG302" i="1"/>
  <c r="AH301" i="1"/>
  <c r="AL301" i="1" s="1"/>
  <c r="AG301" i="1"/>
  <c r="AH300" i="1"/>
  <c r="AL300" i="1" s="1"/>
  <c r="AG300" i="1"/>
  <c r="AH299" i="1"/>
  <c r="AL299" i="1" s="1"/>
  <c r="AG299" i="1"/>
  <c r="AH298" i="1"/>
  <c r="AL298" i="1" s="1"/>
  <c r="AG298" i="1"/>
  <c r="AH297" i="1"/>
  <c r="AL297" i="1" s="1"/>
  <c r="AG297" i="1"/>
  <c r="AH296" i="1"/>
  <c r="AL296" i="1" s="1"/>
  <c r="AG296" i="1"/>
  <c r="AH295" i="1"/>
  <c r="AG295" i="1"/>
  <c r="AF269" i="1"/>
  <c r="AJ269" i="1" s="1"/>
  <c r="AE269" i="1"/>
  <c r="AD269" i="1"/>
  <c r="AI269" i="1" s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AJ268" i="1"/>
  <c r="AI268" i="1"/>
  <c r="AH268" i="1"/>
  <c r="AK268" i="1" s="1"/>
  <c r="AG268" i="1"/>
  <c r="AJ267" i="1"/>
  <c r="AI267" i="1"/>
  <c r="AH267" i="1"/>
  <c r="AK267" i="1" s="1"/>
  <c r="AG267" i="1"/>
  <c r="AJ266" i="1"/>
  <c r="AI266" i="1"/>
  <c r="AH266" i="1"/>
  <c r="AK266" i="1" s="1"/>
  <c r="AG266" i="1"/>
  <c r="AJ265" i="1"/>
  <c r="AI265" i="1"/>
  <c r="AH265" i="1"/>
  <c r="AK265" i="1" s="1"/>
  <c r="AJ264" i="1"/>
  <c r="AI264" i="1"/>
  <c r="AH264" i="1"/>
  <c r="AK264" i="1" s="1"/>
  <c r="AG264" i="1"/>
  <c r="AJ263" i="1"/>
  <c r="AI263" i="1"/>
  <c r="AH263" i="1"/>
  <c r="AK263" i="1" s="1"/>
  <c r="AG263" i="1"/>
  <c r="AJ262" i="1"/>
  <c r="AI262" i="1"/>
  <c r="AH262" i="1"/>
  <c r="AK262" i="1" s="1"/>
  <c r="AG262" i="1"/>
  <c r="AJ261" i="1"/>
  <c r="AI261" i="1"/>
  <c r="AH261" i="1"/>
  <c r="AK261" i="1" s="1"/>
  <c r="AG261" i="1"/>
  <c r="AJ260" i="1"/>
  <c r="AI260" i="1"/>
  <c r="AH260" i="1"/>
  <c r="AK260" i="1" s="1"/>
  <c r="AG260" i="1"/>
  <c r="AJ259" i="1"/>
  <c r="AI259" i="1"/>
  <c r="AH259" i="1"/>
  <c r="AK259" i="1" s="1"/>
  <c r="AG259" i="1"/>
  <c r="AJ258" i="1"/>
  <c r="AI258" i="1"/>
  <c r="AH258" i="1"/>
  <c r="AG258" i="1"/>
  <c r="C258" i="1"/>
  <c r="AF245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C238" i="1"/>
  <c r="AH237" i="1"/>
  <c r="AL237" i="1" s="1"/>
  <c r="AG237" i="1"/>
  <c r="AH236" i="1"/>
  <c r="AL236" i="1" s="1"/>
  <c r="AG236" i="1"/>
  <c r="AH235" i="1"/>
  <c r="AL235" i="1" s="1"/>
  <c r="AG235" i="1"/>
  <c r="AH234" i="1"/>
  <c r="AL234" i="1" s="1"/>
  <c r="AG234" i="1"/>
  <c r="AH233" i="1"/>
  <c r="AL233" i="1" s="1"/>
  <c r="AG233" i="1"/>
  <c r="AH232" i="1"/>
  <c r="AI236" i="1" s="1"/>
  <c r="AG232" i="1"/>
  <c r="AH231" i="1"/>
  <c r="AL231" i="1" s="1"/>
  <c r="AG231" i="1"/>
  <c r="AH230" i="1"/>
  <c r="AL230" i="1" s="1"/>
  <c r="AG230" i="1"/>
  <c r="AH229" i="1"/>
  <c r="AL229" i="1" s="1"/>
  <c r="AG229" i="1"/>
  <c r="AI228" i="1"/>
  <c r="AH228" i="1"/>
  <c r="AL228" i="1" s="1"/>
  <c r="AG228" i="1"/>
  <c r="AH227" i="1"/>
  <c r="AL227" i="1" s="1"/>
  <c r="AG227" i="1"/>
  <c r="AH226" i="1"/>
  <c r="AL226" i="1" s="1"/>
  <c r="AG226" i="1"/>
  <c r="AH225" i="1"/>
  <c r="AG225" i="1"/>
  <c r="AF199" i="1"/>
  <c r="AJ199" i="1" s="1"/>
  <c r="AE199" i="1"/>
  <c r="AD199" i="1"/>
  <c r="AI199" i="1" s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AJ198" i="1"/>
  <c r="AI198" i="1"/>
  <c r="AH198" i="1"/>
  <c r="AK198" i="1" s="1"/>
  <c r="AG198" i="1"/>
  <c r="AJ197" i="1"/>
  <c r="AI197" i="1"/>
  <c r="AH197" i="1"/>
  <c r="AK197" i="1" s="1"/>
  <c r="AG197" i="1"/>
  <c r="AJ196" i="1"/>
  <c r="AI196" i="1"/>
  <c r="AH196" i="1"/>
  <c r="AK196" i="1" s="1"/>
  <c r="AG196" i="1"/>
  <c r="AJ195" i="1"/>
  <c r="AI195" i="1"/>
  <c r="AH195" i="1"/>
  <c r="AK195" i="1" s="1"/>
  <c r="AJ194" i="1"/>
  <c r="AI194" i="1"/>
  <c r="AH194" i="1"/>
  <c r="AK194" i="1" s="1"/>
  <c r="AG194" i="1"/>
  <c r="AJ193" i="1"/>
  <c r="AI193" i="1"/>
  <c r="AH193" i="1"/>
  <c r="AK193" i="1" s="1"/>
  <c r="AG193" i="1"/>
  <c r="AJ192" i="1"/>
  <c r="AI192" i="1"/>
  <c r="AH192" i="1"/>
  <c r="AK192" i="1" s="1"/>
  <c r="AG192" i="1"/>
  <c r="AJ191" i="1"/>
  <c r="AI191" i="1"/>
  <c r="AH191" i="1"/>
  <c r="AK191" i="1" s="1"/>
  <c r="AG191" i="1"/>
  <c r="AJ190" i="1"/>
  <c r="AI190" i="1"/>
  <c r="AH190" i="1"/>
  <c r="AK190" i="1" s="1"/>
  <c r="AG190" i="1"/>
  <c r="AJ189" i="1"/>
  <c r="AI189" i="1"/>
  <c r="AH189" i="1"/>
  <c r="AK189" i="1" s="1"/>
  <c r="AG189" i="1"/>
  <c r="AJ188" i="1"/>
  <c r="AI188" i="1"/>
  <c r="AH188" i="1"/>
  <c r="AK188" i="1" s="1"/>
  <c r="AG188" i="1"/>
  <c r="C188" i="1"/>
  <c r="AF175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C168" i="1"/>
  <c r="AH167" i="1"/>
  <c r="AL167" i="1" s="1"/>
  <c r="AG167" i="1"/>
  <c r="AH166" i="1"/>
  <c r="AL166" i="1" s="1"/>
  <c r="AG166" i="1"/>
  <c r="AH165" i="1"/>
  <c r="AL165" i="1" s="1"/>
  <c r="AG165" i="1"/>
  <c r="AH164" i="1"/>
  <c r="AG164" i="1"/>
  <c r="AH163" i="1"/>
  <c r="AL163" i="1" s="1"/>
  <c r="AG163" i="1"/>
  <c r="AH162" i="1"/>
  <c r="AL162" i="1" s="1"/>
  <c r="AG162" i="1"/>
  <c r="AH161" i="1"/>
  <c r="AL161" i="1" s="1"/>
  <c r="AG161" i="1"/>
  <c r="AH160" i="1"/>
  <c r="AL160" i="1" s="1"/>
  <c r="AG160" i="1"/>
  <c r="AH159" i="1"/>
  <c r="AL159" i="1" s="1"/>
  <c r="AG159" i="1"/>
  <c r="AJ158" i="1"/>
  <c r="AH158" i="1"/>
  <c r="AL158" i="1" s="1"/>
  <c r="AG158" i="1"/>
  <c r="AH157" i="1"/>
  <c r="AL157" i="1" s="1"/>
  <c r="AG157" i="1"/>
  <c r="AH156" i="1"/>
  <c r="AL156" i="1" s="1"/>
  <c r="AG156" i="1"/>
  <c r="AH155" i="1"/>
  <c r="AG155" i="1"/>
  <c r="AF129" i="1"/>
  <c r="AJ129" i="1" s="1"/>
  <c r="AE129" i="1"/>
  <c r="AD129" i="1"/>
  <c r="AI129" i="1" s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AJ128" i="1"/>
  <c r="AI128" i="1"/>
  <c r="AH128" i="1"/>
  <c r="AK128" i="1" s="1"/>
  <c r="AG128" i="1"/>
  <c r="AJ127" i="1"/>
  <c r="AI127" i="1"/>
  <c r="AH127" i="1"/>
  <c r="AK127" i="1" s="1"/>
  <c r="AG127" i="1"/>
  <c r="AJ126" i="1"/>
  <c r="AI126" i="1"/>
  <c r="AH126" i="1"/>
  <c r="AK126" i="1" s="1"/>
  <c r="AG126" i="1"/>
  <c r="AJ125" i="1"/>
  <c r="AI125" i="1"/>
  <c r="AH125" i="1"/>
  <c r="AK125" i="1" s="1"/>
  <c r="AJ124" i="1"/>
  <c r="AI124" i="1"/>
  <c r="AH124" i="1"/>
  <c r="AK124" i="1" s="1"/>
  <c r="AG124" i="1"/>
  <c r="AJ123" i="1"/>
  <c r="AI123" i="1"/>
  <c r="AH123" i="1"/>
  <c r="AK123" i="1" s="1"/>
  <c r="AG123" i="1"/>
  <c r="AJ122" i="1"/>
  <c r="AI122" i="1"/>
  <c r="AH122" i="1"/>
  <c r="AK122" i="1" s="1"/>
  <c r="AG122" i="1"/>
  <c r="AJ121" i="1"/>
  <c r="AI121" i="1"/>
  <c r="AH121" i="1"/>
  <c r="AK121" i="1" s="1"/>
  <c r="AG121" i="1"/>
  <c r="AJ120" i="1"/>
  <c r="AI120" i="1"/>
  <c r="AH120" i="1"/>
  <c r="AK120" i="1" s="1"/>
  <c r="AG120" i="1"/>
  <c r="AJ119" i="1"/>
  <c r="AI119" i="1"/>
  <c r="AH119" i="1"/>
  <c r="AK119" i="1" s="1"/>
  <c r="AG119" i="1"/>
  <c r="AJ118" i="1"/>
  <c r="AI118" i="1"/>
  <c r="AH118" i="1"/>
  <c r="AG118" i="1"/>
  <c r="C118" i="1"/>
  <c r="C129" i="1" s="1"/>
  <c r="AF105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C98" i="1"/>
  <c r="AH97" i="1"/>
  <c r="AL97" i="1" s="1"/>
  <c r="AG97" i="1"/>
  <c r="AH96" i="1"/>
  <c r="AL96" i="1" s="1"/>
  <c r="AG96" i="1"/>
  <c r="AH95" i="1"/>
  <c r="AL95" i="1" s="1"/>
  <c r="AG95" i="1"/>
  <c r="AH94" i="1"/>
  <c r="AL94" i="1" s="1"/>
  <c r="AG94" i="1"/>
  <c r="AH93" i="1"/>
  <c r="AL93" i="1" s="1"/>
  <c r="AG93" i="1"/>
  <c r="AH92" i="1"/>
  <c r="AJ94" i="1" s="1"/>
  <c r="AG92" i="1"/>
  <c r="AH91" i="1"/>
  <c r="AL91" i="1" s="1"/>
  <c r="AG91" i="1"/>
  <c r="AH90" i="1"/>
  <c r="AL90" i="1" s="1"/>
  <c r="AG90" i="1"/>
  <c r="AH89" i="1"/>
  <c r="AL89" i="1" s="1"/>
  <c r="AG89" i="1"/>
  <c r="AH88" i="1"/>
  <c r="AL88" i="1" s="1"/>
  <c r="AG88" i="1"/>
  <c r="AH87" i="1"/>
  <c r="AL87" i="1" s="1"/>
  <c r="AG87" i="1"/>
  <c r="AH86" i="1"/>
  <c r="AL86" i="1" s="1"/>
  <c r="AG86" i="1"/>
  <c r="AH85" i="1"/>
  <c r="AL85" i="1" s="1"/>
  <c r="AG85" i="1"/>
  <c r="AJ58" i="1"/>
  <c r="AJ57" i="1"/>
  <c r="AJ56" i="1"/>
  <c r="AJ55" i="1"/>
  <c r="AJ54" i="1"/>
  <c r="AJ53" i="1"/>
  <c r="AJ52" i="1"/>
  <c r="AJ51" i="1"/>
  <c r="AJ50" i="1"/>
  <c r="AJ49" i="1"/>
  <c r="AJ48" i="1"/>
  <c r="AI58" i="1"/>
  <c r="AI57" i="1"/>
  <c r="AI56" i="1"/>
  <c r="AI55" i="1"/>
  <c r="AI54" i="1"/>
  <c r="AI53" i="1"/>
  <c r="AI52" i="1"/>
  <c r="AI51" i="1"/>
  <c r="AI50" i="1"/>
  <c r="AI49" i="1"/>
  <c r="AI48" i="1"/>
  <c r="AJ1695" i="1" l="1"/>
  <c r="AJ1692" i="1"/>
  <c r="AJ1844" i="1"/>
  <c r="AL1841" i="1"/>
  <c r="AJ1834" i="1"/>
  <c r="AI2260" i="1"/>
  <c r="AJ857" i="1"/>
  <c r="AF384" i="1"/>
  <c r="AJ856" i="1"/>
  <c r="AI855" i="1"/>
  <c r="AI922" i="1"/>
  <c r="AI935" i="1" s="1"/>
  <c r="AI923" i="1"/>
  <c r="AI924" i="1"/>
  <c r="AI925" i="1"/>
  <c r="AI926" i="1"/>
  <c r="AI927" i="1"/>
  <c r="AI928" i="1"/>
  <c r="AJ931" i="1"/>
  <c r="AI934" i="1"/>
  <c r="AI1279" i="1"/>
  <c r="AJ1346" i="1"/>
  <c r="AJ1494" i="1"/>
  <c r="AJ1564" i="1"/>
  <c r="AJ1561" i="1"/>
  <c r="AJ1560" i="1"/>
  <c r="AJ1704" i="1"/>
  <c r="AI1700" i="1"/>
  <c r="AI1842" i="1"/>
  <c r="AJ1841" i="1"/>
  <c r="AL1839" i="1"/>
  <c r="AI1835" i="1"/>
  <c r="AI1980" i="1"/>
  <c r="AJ2119" i="1"/>
  <c r="AJ2263" i="1"/>
  <c r="AI2400" i="1"/>
  <c r="AF244" i="1"/>
  <c r="AI573" i="1"/>
  <c r="AF660" i="1"/>
  <c r="AF801" i="1"/>
  <c r="AI852" i="1"/>
  <c r="AI865" i="1" s="1"/>
  <c r="AJ862" i="1"/>
  <c r="AJ922" i="1"/>
  <c r="AJ935" i="1" s="1"/>
  <c r="AJ923" i="1"/>
  <c r="AJ924" i="1"/>
  <c r="AJ925" i="1"/>
  <c r="AJ926" i="1"/>
  <c r="AJ927" i="1"/>
  <c r="AI930" i="1"/>
  <c r="AI933" i="1"/>
  <c r="AJ1202" i="1"/>
  <c r="AJ1343" i="1"/>
  <c r="AI1562" i="1"/>
  <c r="AI1561" i="1"/>
  <c r="AI1701" i="1"/>
  <c r="AI1841" i="1"/>
  <c r="AJ1840" i="1"/>
  <c r="AJ1838" i="1"/>
  <c r="AI2185" i="1"/>
  <c r="AJ2184" i="1"/>
  <c r="AJ2264" i="1"/>
  <c r="AJ2470" i="1"/>
  <c r="AJ225" i="1"/>
  <c r="AJ238" i="1" s="1"/>
  <c r="AI231" i="1"/>
  <c r="AJ226" i="1"/>
  <c r="AI230" i="1"/>
  <c r="AI508" i="1"/>
  <c r="AJ510" i="1"/>
  <c r="AI507" i="1"/>
  <c r="AF523" i="1"/>
  <c r="AI1975" i="1"/>
  <c r="AJ1067" i="1"/>
  <c r="AJ2334" i="1"/>
  <c r="AJ2333" i="1"/>
  <c r="AJ2332" i="1"/>
  <c r="AJ2331" i="1"/>
  <c r="AJ2326" i="1"/>
  <c r="AJ2322" i="1"/>
  <c r="AJ2403" i="1"/>
  <c r="AI643" i="1"/>
  <c r="AI854" i="1"/>
  <c r="AF1220" i="1"/>
  <c r="AF1991" i="1"/>
  <c r="AI1343" i="1"/>
  <c r="AJ1424" i="1"/>
  <c r="AJ1423" i="1"/>
  <c r="AJ1422" i="1"/>
  <c r="AJ1421" i="1"/>
  <c r="AI1417" i="1"/>
  <c r="AI1416" i="1"/>
  <c r="AI1415" i="1"/>
  <c r="AJ1558" i="1"/>
  <c r="AI1634" i="1"/>
  <c r="AI1633" i="1"/>
  <c r="AI1632" i="1"/>
  <c r="AJ1622" i="1"/>
  <c r="AJ1635" i="1" s="1"/>
  <c r="AI1704" i="1"/>
  <c r="AI1703" i="1"/>
  <c r="AJ1702" i="1"/>
  <c r="AJ1701" i="1"/>
  <c r="AJ1700" i="1"/>
  <c r="AJ1699" i="1"/>
  <c r="AI1696" i="1"/>
  <c r="AJ1910" i="1"/>
  <c r="AJ1984" i="1"/>
  <c r="AI2050" i="1"/>
  <c r="AI2115" i="1"/>
  <c r="AJ2188" i="1"/>
  <c r="AJ2259" i="1"/>
  <c r="AI2334" i="1"/>
  <c r="AI2333" i="1"/>
  <c r="AI2332" i="1"/>
  <c r="AI2331" i="1"/>
  <c r="AJ2330" i="1"/>
  <c r="AL2329" i="1"/>
  <c r="AJ2328" i="1"/>
  <c r="AI2327" i="1"/>
  <c r="AI2326" i="1"/>
  <c r="AJ2325" i="1"/>
  <c r="AJ2324" i="1"/>
  <c r="AI2323" i="1"/>
  <c r="AI2322" i="1"/>
  <c r="AJ2404" i="1"/>
  <c r="AJ2474" i="1"/>
  <c r="AI2395" i="1"/>
  <c r="AJ1416" i="1"/>
  <c r="AJ1412" i="1"/>
  <c r="AJ1983" i="1"/>
  <c r="AJ578" i="1"/>
  <c r="AF661" i="1"/>
  <c r="AI853" i="1"/>
  <c r="AJ1279" i="1"/>
  <c r="AI1424" i="1"/>
  <c r="AI1423" i="1"/>
  <c r="AI1422" i="1"/>
  <c r="AI1421" i="1"/>
  <c r="AJ1420" i="1"/>
  <c r="AL1419" i="1"/>
  <c r="AJ1418" i="1"/>
  <c r="AJ1493" i="1"/>
  <c r="AJ1626" i="1"/>
  <c r="AI1625" i="1"/>
  <c r="AI1697" i="1"/>
  <c r="AJ1773" i="1"/>
  <c r="AI1911" i="1"/>
  <c r="AJ1979" i="1"/>
  <c r="AI2255" i="1"/>
  <c r="AI2330" i="1"/>
  <c r="AJ2329" i="1"/>
  <c r="AI2325" i="1"/>
  <c r="AJ2399" i="1"/>
  <c r="AI370" i="1"/>
  <c r="AJ371" i="1"/>
  <c r="AJ437" i="1"/>
  <c r="AI440" i="1"/>
  <c r="AI443" i="1"/>
  <c r="AI445" i="1"/>
  <c r="AJ435" i="1"/>
  <c r="AJ448" i="1" s="1"/>
  <c r="AI447" i="1"/>
  <c r="AF174" i="1"/>
  <c r="AF176" i="1" s="1"/>
  <c r="AG199" i="1"/>
  <c r="AI296" i="1"/>
  <c r="AJ297" i="1"/>
  <c r="AI365" i="1"/>
  <c r="AI378" i="1" s="1"/>
  <c r="AI441" i="1"/>
  <c r="AL2471" i="1"/>
  <c r="AI2472" i="1"/>
  <c r="AJ2471" i="1"/>
  <c r="AJ2468" i="1"/>
  <c r="AI2465" i="1"/>
  <c r="AJ2464" i="1"/>
  <c r="AL2469" i="1"/>
  <c r="AI2468" i="1"/>
  <c r="AJ2463" i="1"/>
  <c r="AI2474" i="1"/>
  <c r="AJ2473" i="1"/>
  <c r="AI2470" i="1"/>
  <c r="AI2467" i="1"/>
  <c r="AJ2466" i="1"/>
  <c r="AI2463" i="1"/>
  <c r="AJ2462" i="1"/>
  <c r="AJ2475" i="1" s="1"/>
  <c r="AJ2467" i="1"/>
  <c r="AI2464" i="1"/>
  <c r="AI2473" i="1"/>
  <c r="AJ2472" i="1"/>
  <c r="AJ2469" i="1"/>
  <c r="AI2466" i="1"/>
  <c r="AJ2465" i="1"/>
  <c r="AI2404" i="1"/>
  <c r="AI2403" i="1"/>
  <c r="AJ2402" i="1"/>
  <c r="AJ2401" i="1"/>
  <c r="AJ2396" i="1"/>
  <c r="AJ2392" i="1"/>
  <c r="AJ2405" i="1" s="1"/>
  <c r="AI2402" i="1"/>
  <c r="AI2401" i="1"/>
  <c r="AJ2400" i="1"/>
  <c r="AL2399" i="1"/>
  <c r="AJ2398" i="1"/>
  <c r="AI2397" i="1"/>
  <c r="AI2396" i="1"/>
  <c r="AJ2395" i="1"/>
  <c r="AJ2394" i="1"/>
  <c r="AI2393" i="1"/>
  <c r="AI2392" i="1"/>
  <c r="AI2405" i="1" s="1"/>
  <c r="AL2401" i="1"/>
  <c r="AI2398" i="1"/>
  <c r="AJ2397" i="1"/>
  <c r="AI2394" i="1"/>
  <c r="AF2411" i="1"/>
  <c r="AL2331" i="1"/>
  <c r="AI2328" i="1"/>
  <c r="AJ2327" i="1"/>
  <c r="AI2324" i="1"/>
  <c r="AF2340" i="1"/>
  <c r="AI2264" i="1"/>
  <c r="AI2263" i="1"/>
  <c r="AJ2262" i="1"/>
  <c r="AJ2261" i="1"/>
  <c r="AJ2256" i="1"/>
  <c r="AJ2252" i="1"/>
  <c r="AJ2265" i="1" s="1"/>
  <c r="AI2262" i="1"/>
  <c r="AI2261" i="1"/>
  <c r="AJ2260" i="1"/>
  <c r="AL2259" i="1"/>
  <c r="AJ2258" i="1"/>
  <c r="AI2257" i="1"/>
  <c r="AI2256" i="1"/>
  <c r="AJ2255" i="1"/>
  <c r="AJ2254" i="1"/>
  <c r="AI2253" i="1"/>
  <c r="AI2252" i="1"/>
  <c r="AI2265" i="1" s="1"/>
  <c r="AL2261" i="1"/>
  <c r="AI2258" i="1"/>
  <c r="AJ2257" i="1"/>
  <c r="AI2254" i="1"/>
  <c r="AI2189" i="1"/>
  <c r="AL2189" i="1"/>
  <c r="AJ2187" i="1"/>
  <c r="AJ2183" i="1"/>
  <c r="AI2194" i="1"/>
  <c r="AJ2193" i="1"/>
  <c r="AI2190" i="1"/>
  <c r="AI2187" i="1"/>
  <c r="AJ2186" i="1"/>
  <c r="AI2183" i="1"/>
  <c r="AJ2182" i="1"/>
  <c r="AI2188" i="1"/>
  <c r="AI2184" i="1"/>
  <c r="AI2193" i="1"/>
  <c r="AJ2192" i="1"/>
  <c r="AJ2189" i="1"/>
  <c r="AI2186" i="1"/>
  <c r="AJ2185" i="1"/>
  <c r="AF2200" i="1"/>
  <c r="AI2124" i="1"/>
  <c r="AI2123" i="1"/>
  <c r="AJ2122" i="1"/>
  <c r="AJ2121" i="1"/>
  <c r="AJ2116" i="1"/>
  <c r="AJ2112" i="1"/>
  <c r="AJ2125" i="1" s="1"/>
  <c r="AI2122" i="1"/>
  <c r="AI2121" i="1"/>
  <c r="AJ2120" i="1"/>
  <c r="AL2119" i="1"/>
  <c r="AJ2118" i="1"/>
  <c r="AI2117" i="1"/>
  <c r="AI2116" i="1"/>
  <c r="AJ2115" i="1"/>
  <c r="AJ2114" i="1"/>
  <c r="AI2113" i="1"/>
  <c r="AI2112" i="1"/>
  <c r="AI2125" i="1" s="1"/>
  <c r="AL2121" i="1"/>
  <c r="AI2118" i="1"/>
  <c r="AJ2117" i="1"/>
  <c r="AI2114" i="1"/>
  <c r="AJ2044" i="1"/>
  <c r="AJ2054" i="1"/>
  <c r="AI2054" i="1"/>
  <c r="AI2053" i="1"/>
  <c r="AJ2052" i="1"/>
  <c r="AJ2051" i="1"/>
  <c r="AJ2048" i="1"/>
  <c r="AI2047" i="1"/>
  <c r="AI2043" i="1"/>
  <c r="AJ2053" i="1"/>
  <c r="AJ2046" i="1"/>
  <c r="AI2045" i="1"/>
  <c r="AI2052" i="1"/>
  <c r="AI2051" i="1"/>
  <c r="AJ2050" i="1"/>
  <c r="AL2049" i="1"/>
  <c r="AJ2042" i="1"/>
  <c r="AJ2055" i="1" s="1"/>
  <c r="AF2060" i="1"/>
  <c r="AL2051" i="1"/>
  <c r="AJ2049" i="1"/>
  <c r="AI2046" i="1"/>
  <c r="AJ2045" i="1"/>
  <c r="AI2042" i="1"/>
  <c r="AI2055" i="1" s="1"/>
  <c r="AI2048" i="1"/>
  <c r="AJ2047" i="1"/>
  <c r="AI2044" i="1"/>
  <c r="AI1984" i="1"/>
  <c r="AI1983" i="1"/>
  <c r="AJ1982" i="1"/>
  <c r="AJ1981" i="1"/>
  <c r="AJ1976" i="1"/>
  <c r="AJ1972" i="1"/>
  <c r="AJ1985" i="1" s="1"/>
  <c r="AI1982" i="1"/>
  <c r="AI1981" i="1"/>
  <c r="AJ1980" i="1"/>
  <c r="AL1979" i="1"/>
  <c r="AJ1978" i="1"/>
  <c r="AI1977" i="1"/>
  <c r="AI1976" i="1"/>
  <c r="AJ1975" i="1"/>
  <c r="AJ1974" i="1"/>
  <c r="AI1973" i="1"/>
  <c r="AI1972" i="1"/>
  <c r="AL1981" i="1"/>
  <c r="AI1978" i="1"/>
  <c r="AJ1977" i="1"/>
  <c r="AI1974" i="1"/>
  <c r="AI1985" i="1"/>
  <c r="AI1912" i="1"/>
  <c r="AJ1911" i="1"/>
  <c r="AI1909" i="1"/>
  <c r="AJ1908" i="1"/>
  <c r="AI1905" i="1"/>
  <c r="AJ1904" i="1"/>
  <c r="AL1909" i="1"/>
  <c r="AI1908" i="1"/>
  <c r="AI1904" i="1"/>
  <c r="AI1914" i="1"/>
  <c r="AJ1913" i="1"/>
  <c r="AI1910" i="1"/>
  <c r="AI1907" i="1"/>
  <c r="AJ1906" i="1"/>
  <c r="AI1903" i="1"/>
  <c r="AJ1902" i="1"/>
  <c r="AJ1907" i="1"/>
  <c r="AJ1903" i="1"/>
  <c r="AI1913" i="1"/>
  <c r="AJ1912" i="1"/>
  <c r="AJ1909" i="1"/>
  <c r="AI1906" i="1"/>
  <c r="AJ1905" i="1"/>
  <c r="AJ1837" i="1"/>
  <c r="AJ1833" i="1"/>
  <c r="AI1844" i="1"/>
  <c r="AJ1843" i="1"/>
  <c r="AI1840" i="1"/>
  <c r="AI1837" i="1"/>
  <c r="AJ1836" i="1"/>
  <c r="AI1833" i="1"/>
  <c r="AJ1832" i="1"/>
  <c r="AI1838" i="1"/>
  <c r="AI1834" i="1"/>
  <c r="AI1843" i="1"/>
  <c r="AJ1842" i="1"/>
  <c r="AJ1839" i="1"/>
  <c r="AI1836" i="1"/>
  <c r="AJ1835" i="1"/>
  <c r="AJ1845" i="1"/>
  <c r="AF1851" i="1"/>
  <c r="AI1772" i="1"/>
  <c r="AI1771" i="1"/>
  <c r="AJ1770" i="1"/>
  <c r="AL1769" i="1"/>
  <c r="AJ1768" i="1"/>
  <c r="AI1767" i="1"/>
  <c r="AI1774" i="1"/>
  <c r="AI1770" i="1"/>
  <c r="AI1769" i="1"/>
  <c r="AJ1762" i="1"/>
  <c r="AJ1775" i="1" s="1"/>
  <c r="AJ1764" i="1"/>
  <c r="AI1763" i="1"/>
  <c r="AJ1771" i="1"/>
  <c r="AJ1766" i="1"/>
  <c r="AI1765" i="1"/>
  <c r="AI1773" i="1"/>
  <c r="AJ1772" i="1"/>
  <c r="AJ1769" i="1"/>
  <c r="AI1766" i="1"/>
  <c r="AJ1765" i="1"/>
  <c r="AI1762" i="1"/>
  <c r="AI1775" i="1" s="1"/>
  <c r="AI1768" i="1"/>
  <c r="AJ1767" i="1"/>
  <c r="AI1764" i="1"/>
  <c r="AJ1696" i="1"/>
  <c r="AI1693" i="1"/>
  <c r="AI1692" i="1"/>
  <c r="AI1705" i="1" s="1"/>
  <c r="AL1699" i="1"/>
  <c r="AJ1698" i="1"/>
  <c r="AI1695" i="1"/>
  <c r="AL1701" i="1"/>
  <c r="AF1710" i="1"/>
  <c r="AI1698" i="1"/>
  <c r="AJ1697" i="1"/>
  <c r="AI1694" i="1"/>
  <c r="AI1631" i="1"/>
  <c r="AJ1630" i="1"/>
  <c r="AL1629" i="1"/>
  <c r="AJ1628" i="1"/>
  <c r="AI1627" i="1"/>
  <c r="AI1626" i="1"/>
  <c r="AJ1625" i="1"/>
  <c r="AJ1624" i="1"/>
  <c r="AI1623" i="1"/>
  <c r="AI1622" i="1"/>
  <c r="AI1635" i="1" s="1"/>
  <c r="AL1631" i="1"/>
  <c r="AI1628" i="1"/>
  <c r="AJ1627" i="1"/>
  <c r="AI1624" i="1"/>
  <c r="AF1641" i="1"/>
  <c r="AL1561" i="1"/>
  <c r="AI1555" i="1"/>
  <c r="AJ1554" i="1"/>
  <c r="AL1559" i="1"/>
  <c r="AI1558" i="1"/>
  <c r="AJ1553" i="1"/>
  <c r="AI1564" i="1"/>
  <c r="AJ1563" i="1"/>
  <c r="AI1560" i="1"/>
  <c r="AI1557" i="1"/>
  <c r="AJ1556" i="1"/>
  <c r="AI1553" i="1"/>
  <c r="AJ1552" i="1"/>
  <c r="AJ1565" i="1" s="1"/>
  <c r="AJ1557" i="1"/>
  <c r="AI1554" i="1"/>
  <c r="AI1563" i="1"/>
  <c r="AJ1562" i="1"/>
  <c r="AJ1559" i="1"/>
  <c r="AI1556" i="1"/>
  <c r="AJ1555" i="1"/>
  <c r="AJ1484" i="1"/>
  <c r="AI1493" i="1"/>
  <c r="AJ1491" i="1"/>
  <c r="AJ1486" i="1"/>
  <c r="AI1485" i="1"/>
  <c r="AI1492" i="1"/>
  <c r="AI1491" i="1"/>
  <c r="AJ1490" i="1"/>
  <c r="AL1489" i="1"/>
  <c r="AJ1488" i="1"/>
  <c r="AI1487" i="1"/>
  <c r="AI1483" i="1"/>
  <c r="AI1494" i="1"/>
  <c r="AJ1492" i="1"/>
  <c r="AI1490" i="1"/>
  <c r="AJ1489" i="1"/>
  <c r="AJ1482" i="1"/>
  <c r="AJ1495" i="1" s="1"/>
  <c r="AL1491" i="1"/>
  <c r="AI1486" i="1"/>
  <c r="AJ1485" i="1"/>
  <c r="AI1482" i="1"/>
  <c r="AI1495" i="1" s="1"/>
  <c r="AI1488" i="1"/>
  <c r="AJ1487" i="1"/>
  <c r="AI1484" i="1"/>
  <c r="AJ1415" i="1"/>
  <c r="AJ1414" i="1"/>
  <c r="AI1413" i="1"/>
  <c r="AI1412" i="1"/>
  <c r="AL1421" i="1"/>
  <c r="AI1418" i="1"/>
  <c r="AJ1417" i="1"/>
  <c r="AI1414" i="1"/>
  <c r="AF1430" i="1"/>
  <c r="AL1279" i="1"/>
  <c r="AJ1278" i="1"/>
  <c r="AI1277" i="1"/>
  <c r="AI1276" i="1"/>
  <c r="AJ1273" i="1"/>
  <c r="AJ1272" i="1"/>
  <c r="AJ1285" i="1" s="1"/>
  <c r="AF1290" i="1"/>
  <c r="AI1273" i="1"/>
  <c r="AI1272" i="1"/>
  <c r="AI1285" i="1" s="1"/>
  <c r="AJ1063" i="1"/>
  <c r="AJ793" i="1"/>
  <c r="AI87" i="1"/>
  <c r="AJ88" i="1"/>
  <c r="AI91" i="1"/>
  <c r="AI96" i="1"/>
  <c r="AG168" i="1"/>
  <c r="AJ229" i="1"/>
  <c r="AJ230" i="1"/>
  <c r="AI233" i="1"/>
  <c r="AJ234" i="1"/>
  <c r="AI237" i="1"/>
  <c r="AI369" i="1"/>
  <c r="AJ446" i="1"/>
  <c r="AI516" i="1"/>
  <c r="AI517" i="1"/>
  <c r="AJ646" i="1"/>
  <c r="AI647" i="1"/>
  <c r="AI650" i="1"/>
  <c r="AI787" i="1"/>
  <c r="AI788" i="1"/>
  <c r="AI792" i="1"/>
  <c r="AL861" i="1"/>
  <c r="AL1001" i="1"/>
  <c r="AI1214" i="1"/>
  <c r="AI1211" i="1"/>
  <c r="AJ1210" i="1"/>
  <c r="AI1205" i="1"/>
  <c r="AJ1204" i="1"/>
  <c r="AG1635" i="1"/>
  <c r="AJ1915" i="1"/>
  <c r="AJ86" i="1"/>
  <c r="AJ90" i="1"/>
  <c r="AI95" i="1"/>
  <c r="AF103" i="1"/>
  <c r="AI375" i="1"/>
  <c r="AJ376" i="1"/>
  <c r="AJ515" i="1"/>
  <c r="AJ516" i="1"/>
  <c r="AI783" i="1"/>
  <c r="AI784" i="1"/>
  <c r="AI785" i="1"/>
  <c r="AJ786" i="1"/>
  <c r="AJ787" i="1"/>
  <c r="AJ788" i="1"/>
  <c r="AJ791" i="1"/>
  <c r="AG1075" i="1"/>
  <c r="AF2130" i="1"/>
  <c r="AF173" i="1"/>
  <c r="AI226" i="1"/>
  <c r="AI227" i="1"/>
  <c r="AI300" i="1"/>
  <c r="AI366" i="1"/>
  <c r="AJ367" i="1"/>
  <c r="AI436" i="1"/>
  <c r="AI437" i="1"/>
  <c r="AI438" i="1"/>
  <c r="AJ439" i="1"/>
  <c r="AJ440" i="1"/>
  <c r="AJ441" i="1"/>
  <c r="AJ444" i="1"/>
  <c r="AJ507" i="1"/>
  <c r="AJ508" i="1"/>
  <c r="AI510" i="1"/>
  <c r="AI513" i="1"/>
  <c r="AJ514" i="1"/>
  <c r="AJ642" i="1"/>
  <c r="AJ655" i="1" s="1"/>
  <c r="AJ643" i="1"/>
  <c r="AI644" i="1"/>
  <c r="AJ782" i="1"/>
  <c r="AJ795" i="1" s="1"/>
  <c r="AJ783" i="1"/>
  <c r="AJ784" i="1"/>
  <c r="AI790" i="1"/>
  <c r="AI794" i="1"/>
  <c r="AJ864" i="1"/>
  <c r="AI864" i="1"/>
  <c r="AI863" i="1"/>
  <c r="AJ861" i="1"/>
  <c r="AI860" i="1"/>
  <c r="AI858" i="1"/>
  <c r="AI857" i="1"/>
  <c r="AI856" i="1"/>
  <c r="AJ855" i="1"/>
  <c r="AJ854" i="1"/>
  <c r="AJ853" i="1"/>
  <c r="AJ852" i="1"/>
  <c r="AJ865" i="1" s="1"/>
  <c r="AJ863" i="1"/>
  <c r="AH966" i="1"/>
  <c r="AK966" i="1" s="1"/>
  <c r="AI1215" i="1"/>
  <c r="AJ1208" i="1"/>
  <c r="AL1211" i="1"/>
  <c r="AI1209" i="1"/>
  <c r="AJ1353" i="1"/>
  <c r="AJ1351" i="1"/>
  <c r="AI1350" i="1"/>
  <c r="AH896" i="1"/>
  <c r="AJ932" i="1"/>
  <c r="AJ933" i="1"/>
  <c r="AF1081" i="1"/>
  <c r="AF1151" i="1"/>
  <c r="AF1781" i="1"/>
  <c r="AF2061" i="1"/>
  <c r="AF2131" i="1"/>
  <c r="AJ928" i="1"/>
  <c r="AG1005" i="1"/>
  <c r="AF1080" i="1"/>
  <c r="AF1221" i="1"/>
  <c r="AF1223" i="1" s="1"/>
  <c r="AF1291" i="1"/>
  <c r="AF1293" i="1" s="1"/>
  <c r="AH1635" i="1"/>
  <c r="AF1920" i="1"/>
  <c r="AF1921" i="1"/>
  <c r="AF1990" i="1"/>
  <c r="AF1993" i="1" s="1"/>
  <c r="AH2265" i="1"/>
  <c r="AJ167" i="1"/>
  <c r="AI167" i="1"/>
  <c r="AI166" i="1"/>
  <c r="AJ165" i="1"/>
  <c r="AJ164" i="1"/>
  <c r="AI163" i="1"/>
  <c r="AI161" i="1"/>
  <c r="AJ160" i="1"/>
  <c r="AJ159" i="1"/>
  <c r="AI158" i="1"/>
  <c r="AI157" i="1"/>
  <c r="AJ156" i="1"/>
  <c r="AJ155" i="1"/>
  <c r="AJ168" i="1" s="1"/>
  <c r="AI155" i="1"/>
  <c r="AI168" i="1" s="1"/>
  <c r="AI160" i="1"/>
  <c r="AJ161" i="1"/>
  <c r="AL164" i="1"/>
  <c r="AG238" i="1"/>
  <c r="AF243" i="1"/>
  <c r="AF246" i="1" s="1"/>
  <c r="AH269" i="1"/>
  <c r="D258" i="1" s="1"/>
  <c r="D269" i="1" s="1"/>
  <c r="AK258" i="1"/>
  <c r="AI306" i="1"/>
  <c r="AJ304" i="1"/>
  <c r="AI303" i="1"/>
  <c r="AI307" i="1"/>
  <c r="AI301" i="1"/>
  <c r="AJ300" i="1"/>
  <c r="AJ299" i="1"/>
  <c r="AI298" i="1"/>
  <c r="AI297" i="1"/>
  <c r="AJ296" i="1"/>
  <c r="AJ295" i="1"/>
  <c r="AJ308" i="1" s="1"/>
  <c r="AI305" i="1"/>
  <c r="AJ306" i="1"/>
  <c r="AF453" i="1"/>
  <c r="AF456" i="1" s="1"/>
  <c r="AH479" i="1"/>
  <c r="AK468" i="1"/>
  <c r="AH585" i="1"/>
  <c r="AL585" i="1" s="1"/>
  <c r="AI713" i="1"/>
  <c r="AJ714" i="1"/>
  <c r="AI717" i="1"/>
  <c r="AF800" i="1"/>
  <c r="AF803" i="1" s="1"/>
  <c r="AH826" i="1"/>
  <c r="AK826" i="1" s="1"/>
  <c r="AK815" i="1"/>
  <c r="AJ97" i="1"/>
  <c r="AJ95" i="1"/>
  <c r="AJ91" i="1"/>
  <c r="AI89" i="1"/>
  <c r="AI88" i="1"/>
  <c r="AJ87" i="1"/>
  <c r="AI85" i="1"/>
  <c r="AI98" i="1" s="1"/>
  <c r="AH129" i="1"/>
  <c r="D118" i="1" s="1"/>
  <c r="D129" i="1" s="1"/>
  <c r="AK118" i="1"/>
  <c r="AI159" i="1"/>
  <c r="AG378" i="1"/>
  <c r="AJ377" i="1"/>
  <c r="AI368" i="1"/>
  <c r="AI367" i="1"/>
  <c r="AJ366" i="1"/>
  <c r="AJ365" i="1"/>
  <c r="AJ378" i="1" s="1"/>
  <c r="AI377" i="1"/>
  <c r="AI376" i="1"/>
  <c r="AJ375" i="1"/>
  <c r="AJ374" i="1"/>
  <c r="AI373" i="1"/>
  <c r="AI371" i="1"/>
  <c r="AJ370" i="1"/>
  <c r="AJ369" i="1"/>
  <c r="AG409" i="1"/>
  <c r="AH546" i="1"/>
  <c r="AK546" i="1" s="1"/>
  <c r="AK538" i="1"/>
  <c r="AI583" i="1"/>
  <c r="AI584" i="1"/>
  <c r="AI578" i="1"/>
  <c r="AJ577" i="1"/>
  <c r="AJ576" i="1"/>
  <c r="AI575" i="1"/>
  <c r="AI574" i="1"/>
  <c r="AJ573" i="1"/>
  <c r="AJ572" i="1"/>
  <c r="AJ585" i="1" s="1"/>
  <c r="AJ581" i="1"/>
  <c r="AI580" i="1"/>
  <c r="AI582" i="1"/>
  <c r="AG655" i="1"/>
  <c r="AH725" i="1"/>
  <c r="D712" i="1" s="1"/>
  <c r="D725" i="1" s="1"/>
  <c r="AG756" i="1"/>
  <c r="AH686" i="1"/>
  <c r="AK675" i="1"/>
  <c r="AI723" i="1"/>
  <c r="AJ721" i="1"/>
  <c r="AI720" i="1"/>
  <c r="AI724" i="1"/>
  <c r="AI718" i="1"/>
  <c r="AJ717" i="1"/>
  <c r="AJ716" i="1"/>
  <c r="AI715" i="1"/>
  <c r="AI714" i="1"/>
  <c r="AJ713" i="1"/>
  <c r="AJ712" i="1"/>
  <c r="AJ725" i="1" s="1"/>
  <c r="AI722" i="1"/>
  <c r="AJ723" i="1"/>
  <c r="AI156" i="1"/>
  <c r="AJ157" i="1"/>
  <c r="AI165" i="1"/>
  <c r="AJ166" i="1"/>
  <c r="AH308" i="1"/>
  <c r="AL308" i="1" s="1"/>
  <c r="AG339" i="1"/>
  <c r="AL374" i="1"/>
  <c r="AG448" i="1"/>
  <c r="AH518" i="1"/>
  <c r="AL518" i="1" s="1"/>
  <c r="AG616" i="1"/>
  <c r="AG795" i="1"/>
  <c r="AI1284" i="1"/>
  <c r="AJ1425" i="1"/>
  <c r="AG1526" i="1"/>
  <c r="AG1596" i="1"/>
  <c r="AJ1705" i="1"/>
  <c r="AH1736" i="1"/>
  <c r="AK1736" i="1" s="1"/>
  <c r="AK1725" i="1"/>
  <c r="AG98" i="1"/>
  <c r="AF104" i="1"/>
  <c r="AG129" i="1"/>
  <c r="AH199" i="1"/>
  <c r="AK199" i="1" s="1"/>
  <c r="AJ227" i="1"/>
  <c r="AJ231" i="1"/>
  <c r="AI235" i="1"/>
  <c r="AJ236" i="1"/>
  <c r="AG269" i="1"/>
  <c r="AF314" i="1"/>
  <c r="AF316" i="1" s="1"/>
  <c r="AH378" i="1"/>
  <c r="AL378" i="1" s="1"/>
  <c r="AF383" i="1"/>
  <c r="AF386" i="1" s="1"/>
  <c r="AH448" i="1"/>
  <c r="AK442" i="1" s="1"/>
  <c r="AK448" i="1" s="1"/>
  <c r="AG518" i="1"/>
  <c r="AI515" i="1"/>
  <c r="AG585" i="1"/>
  <c r="AF590" i="1"/>
  <c r="AH616" i="1"/>
  <c r="AJ653" i="1"/>
  <c r="AI654" i="1"/>
  <c r="AF731" i="1"/>
  <c r="AH795" i="1"/>
  <c r="AK789" i="1" s="1"/>
  <c r="AK795" i="1" s="1"/>
  <c r="AG865" i="1"/>
  <c r="AI862" i="1"/>
  <c r="AG935" i="1"/>
  <c r="AI932" i="1"/>
  <c r="AJ1000" i="1"/>
  <c r="AI1003" i="1"/>
  <c r="AF1011" i="1"/>
  <c r="AG1145" i="1"/>
  <c r="AI1134" i="1"/>
  <c r="AI1138" i="1"/>
  <c r="AL1141" i="1"/>
  <c r="AF1150" i="1"/>
  <c r="AG1176" i="1"/>
  <c r="AG1215" i="1"/>
  <c r="AI1212" i="1"/>
  <c r="AI1210" i="1"/>
  <c r="AI1208" i="1"/>
  <c r="AJ1207" i="1"/>
  <c r="AJ1206" i="1"/>
  <c r="AI1204" i="1"/>
  <c r="AI1203" i="1"/>
  <c r="AJ1215" i="1"/>
  <c r="AH1285" i="1"/>
  <c r="AG1285" i="1"/>
  <c r="AG1316" i="1"/>
  <c r="AJ1344" i="1"/>
  <c r="AI1347" i="1"/>
  <c r="AJ1348" i="1"/>
  <c r="AI1352" i="1"/>
  <c r="AF1780" i="1"/>
  <c r="AF1783" i="1" s="1"/>
  <c r="AG2265" i="1"/>
  <c r="AF2270" i="1"/>
  <c r="AH865" i="1"/>
  <c r="D852" i="1" s="1"/>
  <c r="D865" i="1" s="1"/>
  <c r="AF870" i="1"/>
  <c r="AH935" i="1"/>
  <c r="AK929" i="1" s="1"/>
  <c r="AK935" i="1" s="1"/>
  <c r="AF940" i="1"/>
  <c r="AH1005" i="1"/>
  <c r="AK999" i="1" s="1"/>
  <c r="AK1005" i="1" s="1"/>
  <c r="AF1010" i="1"/>
  <c r="AF1013" i="1" s="1"/>
  <c r="AH1145" i="1"/>
  <c r="AJ1133" i="1"/>
  <c r="AJ1137" i="1"/>
  <c r="AI1275" i="1"/>
  <c r="AG1386" i="1"/>
  <c r="AF1850" i="1"/>
  <c r="AJ2335" i="1"/>
  <c r="AH168" i="1"/>
  <c r="AK162" i="1" s="1"/>
  <c r="AK168" i="1" s="1"/>
  <c r="AH238" i="1"/>
  <c r="D225" i="1" s="1"/>
  <c r="D238" i="1" s="1"/>
  <c r="AG308" i="1"/>
  <c r="AH339" i="1"/>
  <c r="D328" i="1" s="1"/>
  <c r="D339" i="1" s="1"/>
  <c r="AH409" i="1"/>
  <c r="D398" i="1" s="1"/>
  <c r="D409" i="1" s="1"/>
  <c r="AG479" i="1"/>
  <c r="AF524" i="1"/>
  <c r="AG546" i="1"/>
  <c r="AF591" i="1"/>
  <c r="D605" i="1"/>
  <c r="D616" i="1" s="1"/>
  <c r="AH655" i="1"/>
  <c r="AH656" i="1" s="1"/>
  <c r="AF663" i="1"/>
  <c r="AG686" i="1"/>
  <c r="AG725" i="1"/>
  <c r="AH756" i="1"/>
  <c r="D745" i="1" s="1"/>
  <c r="D756" i="1" s="1"/>
  <c r="AG826" i="1"/>
  <c r="AF871" i="1"/>
  <c r="AG896" i="1"/>
  <c r="AK885" i="1"/>
  <c r="AF941" i="1"/>
  <c r="AG966" i="1"/>
  <c r="AK955" i="1"/>
  <c r="AH1075" i="1"/>
  <c r="AL1075" i="1" s="1"/>
  <c r="AL1132" i="1"/>
  <c r="AI1274" i="1"/>
  <c r="AI1353" i="1"/>
  <c r="AI1354" i="1"/>
  <c r="AI1348" i="1"/>
  <c r="AJ1347" i="1"/>
  <c r="AI1345" i="1"/>
  <c r="AI1344" i="1"/>
  <c r="AJ1342" i="1"/>
  <c r="AJ1355" i="1" s="1"/>
  <c r="AG1456" i="1"/>
  <c r="AG1736" i="1"/>
  <c r="AG2366" i="1"/>
  <c r="AH2506" i="1"/>
  <c r="D2495" i="1" s="1"/>
  <c r="D2506" i="1" s="1"/>
  <c r="AK2495" i="1"/>
  <c r="AH1246" i="1"/>
  <c r="AK1246" i="1" s="1"/>
  <c r="AG1246" i="1"/>
  <c r="AF1360" i="1"/>
  <c r="AF1361" i="1"/>
  <c r="AF1500" i="1"/>
  <c r="AF1501" i="1"/>
  <c r="AF1640" i="1"/>
  <c r="AF1643" i="1" s="1"/>
  <c r="AG1985" i="1"/>
  <c r="AG2016" i="1"/>
  <c r="AG2125" i="1"/>
  <c r="AG2156" i="1"/>
  <c r="AI2195" i="1"/>
  <c r="AF2271" i="1"/>
  <c r="AF2410" i="1"/>
  <c r="AG2506" i="1"/>
  <c r="AF1431" i="1"/>
  <c r="AF1571" i="1"/>
  <c r="AF1573" i="1" s="1"/>
  <c r="AF1711" i="1"/>
  <c r="AG2055" i="1"/>
  <c r="AG2086" i="1"/>
  <c r="AG2195" i="1"/>
  <c r="AJ2195" i="1"/>
  <c r="AH2366" i="1"/>
  <c r="D2355" i="1" s="1"/>
  <c r="D2366" i="1" s="1"/>
  <c r="AK2355" i="1"/>
  <c r="AH1806" i="1"/>
  <c r="D1795" i="1" s="1"/>
  <c r="D1806" i="1" s="1"/>
  <c r="AG1806" i="1"/>
  <c r="AH1946" i="1"/>
  <c r="D1935" i="1" s="1"/>
  <c r="D1946" i="1" s="1"/>
  <c r="AG1946" i="1"/>
  <c r="AH2016" i="1"/>
  <c r="AK2016" i="1" s="1"/>
  <c r="AH2086" i="1"/>
  <c r="AK2086" i="1" s="1"/>
  <c r="AH2156" i="1"/>
  <c r="D2145" i="1" s="1"/>
  <c r="D2156" i="1" s="1"/>
  <c r="AG2226" i="1"/>
  <c r="AH2296" i="1"/>
  <c r="D2285" i="1" s="1"/>
  <c r="D2296" i="1" s="1"/>
  <c r="AG2296" i="1"/>
  <c r="AF2341" i="1"/>
  <c r="AF2480" i="1"/>
  <c r="AF2201" i="1"/>
  <c r="AH2436" i="1"/>
  <c r="AK2436" i="1" s="1"/>
  <c r="AG2436" i="1"/>
  <c r="AF2481" i="1"/>
  <c r="AH2266" i="1"/>
  <c r="D2252" i="1"/>
  <c r="D2265" i="1" s="1"/>
  <c r="AH1985" i="1"/>
  <c r="AK1979" i="1" s="1"/>
  <c r="AH2055" i="1"/>
  <c r="AK2049" i="1" s="1"/>
  <c r="AH2125" i="1"/>
  <c r="AK2119" i="1" s="1"/>
  <c r="AH2195" i="1"/>
  <c r="AK2189" i="1" s="1"/>
  <c r="AG2335" i="1"/>
  <c r="AH2335" i="1"/>
  <c r="AK2329" i="1" s="1"/>
  <c r="AG2405" i="1"/>
  <c r="AH2405" i="1"/>
  <c r="AK2399" i="1" s="1"/>
  <c r="AG2475" i="1"/>
  <c r="AH2475" i="1"/>
  <c r="AK2469" i="1" s="1"/>
  <c r="C2016" i="1"/>
  <c r="C2086" i="1"/>
  <c r="C2156" i="1"/>
  <c r="AH2226" i="1"/>
  <c r="AK2296" i="1"/>
  <c r="AI2335" i="1"/>
  <c r="AI2475" i="1"/>
  <c r="AI1002" i="1"/>
  <c r="AJ1001" i="1"/>
  <c r="AJ998" i="1"/>
  <c r="AI995" i="1"/>
  <c r="AJ994" i="1"/>
  <c r="AI1004" i="1"/>
  <c r="AJ1003" i="1"/>
  <c r="AI1000" i="1"/>
  <c r="AI997" i="1"/>
  <c r="AJ996" i="1"/>
  <c r="AI993" i="1"/>
  <c r="AJ992" i="1"/>
  <c r="AJ1005" i="1" s="1"/>
  <c r="AI1001" i="1"/>
  <c r="AJ1002" i="1"/>
  <c r="AG1036" i="1"/>
  <c r="AI1072" i="1"/>
  <c r="AJ1071" i="1"/>
  <c r="AJ1068" i="1"/>
  <c r="AI1065" i="1"/>
  <c r="AJ1064" i="1"/>
  <c r="AI1074" i="1"/>
  <c r="AJ1073" i="1"/>
  <c r="AI1070" i="1"/>
  <c r="AI1067" i="1"/>
  <c r="AJ1066" i="1"/>
  <c r="AI1063" i="1"/>
  <c r="AJ1062" i="1"/>
  <c r="AI1073" i="1"/>
  <c r="AJ1072" i="1"/>
  <c r="AI1066" i="1"/>
  <c r="AJ1065" i="1"/>
  <c r="AI1062" i="1"/>
  <c r="AJ1070" i="1"/>
  <c r="AJ1074" i="1"/>
  <c r="AG1106" i="1"/>
  <c r="AL1285" i="1"/>
  <c r="AI996" i="1"/>
  <c r="AJ997" i="1"/>
  <c r="AL999" i="1"/>
  <c r="AI1064" i="1"/>
  <c r="AI1068" i="1"/>
  <c r="AL1069" i="1"/>
  <c r="AH1036" i="1"/>
  <c r="AH1106" i="1"/>
  <c r="AI1132" i="1"/>
  <c r="AJ1135" i="1"/>
  <c r="AI1136" i="1"/>
  <c r="AJ1142" i="1"/>
  <c r="AI1143" i="1"/>
  <c r="AH1176" i="1"/>
  <c r="AH1215" i="1"/>
  <c r="AI1280" i="1"/>
  <c r="AH1316" i="1"/>
  <c r="D1305" i="1" s="1"/>
  <c r="D1316" i="1" s="1"/>
  <c r="AH1386" i="1"/>
  <c r="D1375" i="1" s="1"/>
  <c r="D1386" i="1" s="1"/>
  <c r="AH1456" i="1"/>
  <c r="D1445" i="1" s="1"/>
  <c r="D1456" i="1" s="1"/>
  <c r="AH1526" i="1"/>
  <c r="D1515" i="1" s="1"/>
  <c r="D1526" i="1" s="1"/>
  <c r="AH1596" i="1"/>
  <c r="D1585" i="1" s="1"/>
  <c r="D1596" i="1" s="1"/>
  <c r="AH1845" i="1"/>
  <c r="AK1839" i="1" s="1"/>
  <c r="AJ1132" i="1"/>
  <c r="AI1133" i="1"/>
  <c r="AJ1136" i="1"/>
  <c r="AI1137" i="1"/>
  <c r="AI1140" i="1"/>
  <c r="AJ1143" i="1"/>
  <c r="AI1144" i="1"/>
  <c r="AJ1280" i="1"/>
  <c r="AI1281" i="1"/>
  <c r="AI1282" i="1"/>
  <c r="AJ1283" i="1"/>
  <c r="AG1355" i="1"/>
  <c r="AH1355" i="1"/>
  <c r="AG1425" i="1"/>
  <c r="AH1425" i="1"/>
  <c r="AK1419" i="1" s="1"/>
  <c r="AG1495" i="1"/>
  <c r="AH1495" i="1"/>
  <c r="AK1489" i="1" s="1"/>
  <c r="AG1565" i="1"/>
  <c r="AH1565" i="1"/>
  <c r="AK1559" i="1" s="1"/>
  <c r="AL1635" i="1"/>
  <c r="AG1666" i="1"/>
  <c r="AH1775" i="1"/>
  <c r="AK1769" i="1" s="1"/>
  <c r="AL1139" i="1"/>
  <c r="AJ1140" i="1"/>
  <c r="AI1141" i="1"/>
  <c r="AJ1144" i="1"/>
  <c r="AI1283" i="1"/>
  <c r="AJ1282" i="1"/>
  <c r="AJ1275" i="1"/>
  <c r="AJ1281" i="1"/>
  <c r="AJ1284" i="1"/>
  <c r="C1666" i="1"/>
  <c r="AH1705" i="1"/>
  <c r="AK1699" i="1" s="1"/>
  <c r="C1946" i="1"/>
  <c r="AJ1134" i="1"/>
  <c r="AI1135" i="1"/>
  <c r="AJ1138" i="1"/>
  <c r="AJ1141" i="1"/>
  <c r="AI1213" i="1"/>
  <c r="AJ1212" i="1"/>
  <c r="AJ1209" i="1"/>
  <c r="AI1206" i="1"/>
  <c r="AJ1205" i="1"/>
  <c r="AJ1211" i="1"/>
  <c r="AJ1214" i="1"/>
  <c r="AJ1274" i="1"/>
  <c r="AI1349" i="1"/>
  <c r="AH1876" i="1"/>
  <c r="AG1876" i="1"/>
  <c r="C1876" i="1"/>
  <c r="AH1915" i="1"/>
  <c r="AK1909" i="1" s="1"/>
  <c r="AL1349" i="1"/>
  <c r="AJ1350" i="1"/>
  <c r="AI1351" i="1"/>
  <c r="AJ1354" i="1"/>
  <c r="AG1705" i="1"/>
  <c r="AG1775" i="1"/>
  <c r="AG1845" i="1"/>
  <c r="AG1915" i="1"/>
  <c r="AI1342" i="1"/>
  <c r="AI1355" i="1" s="1"/>
  <c r="AJ1345" i="1"/>
  <c r="AJ1349" i="1"/>
  <c r="AJ1352" i="1"/>
  <c r="AI1425" i="1"/>
  <c r="AI1565" i="1"/>
  <c r="AH1666" i="1"/>
  <c r="D1655" i="1" s="1"/>
  <c r="D1666" i="1" s="1"/>
  <c r="AI1845" i="1"/>
  <c r="AI1915" i="1"/>
  <c r="AL935" i="1"/>
  <c r="D922" i="1"/>
  <c r="D935" i="1" s="1"/>
  <c r="C966" i="1"/>
  <c r="AL922" i="1"/>
  <c r="AL929" i="1"/>
  <c r="AJ930" i="1"/>
  <c r="AI931" i="1"/>
  <c r="AL865" i="1"/>
  <c r="C896" i="1"/>
  <c r="AL852" i="1"/>
  <c r="AL859" i="1"/>
  <c r="AJ860" i="1"/>
  <c r="AI861" i="1"/>
  <c r="AH796" i="1"/>
  <c r="C826" i="1"/>
  <c r="AL782" i="1"/>
  <c r="AL789" i="1"/>
  <c r="AJ790" i="1"/>
  <c r="AI791" i="1"/>
  <c r="AJ794" i="1"/>
  <c r="AI782" i="1"/>
  <c r="AI795" i="1" s="1"/>
  <c r="AJ785" i="1"/>
  <c r="AI786" i="1"/>
  <c r="AJ792" i="1"/>
  <c r="AK719" i="1"/>
  <c r="AK725" i="1" s="1"/>
  <c r="AF733" i="1"/>
  <c r="C756" i="1"/>
  <c r="AL712" i="1"/>
  <c r="AL719" i="1"/>
  <c r="AJ720" i="1"/>
  <c r="AI721" i="1"/>
  <c r="AJ724" i="1"/>
  <c r="AI712" i="1"/>
  <c r="AI725" i="1" s="1"/>
  <c r="AJ715" i="1"/>
  <c r="AI716" i="1"/>
  <c r="AJ722" i="1"/>
  <c r="C686" i="1"/>
  <c r="AI648" i="1"/>
  <c r="AL649" i="1"/>
  <c r="AJ650" i="1"/>
  <c r="AI651" i="1"/>
  <c r="AJ654" i="1"/>
  <c r="AJ644" i="1"/>
  <c r="AI645" i="1"/>
  <c r="AJ648" i="1"/>
  <c r="AJ651" i="1"/>
  <c r="AI652" i="1"/>
  <c r="AI642" i="1"/>
  <c r="AI655" i="1" s="1"/>
  <c r="AJ645" i="1"/>
  <c r="AI646" i="1"/>
  <c r="AJ652" i="1"/>
  <c r="AK579" i="1"/>
  <c r="AK585" i="1" s="1"/>
  <c r="AF593" i="1"/>
  <c r="C616" i="1"/>
  <c r="AL572" i="1"/>
  <c r="AL579" i="1"/>
  <c r="AJ580" i="1"/>
  <c r="AI581" i="1"/>
  <c r="AJ584" i="1"/>
  <c r="AI572" i="1"/>
  <c r="AI585" i="1" s="1"/>
  <c r="AJ575" i="1"/>
  <c r="AI576" i="1"/>
  <c r="AJ582" i="1"/>
  <c r="C546" i="1"/>
  <c r="AL512" i="1"/>
  <c r="AJ513" i="1"/>
  <c r="AI514" i="1"/>
  <c r="AH449" i="1"/>
  <c r="D435" i="1"/>
  <c r="D448" i="1" s="1"/>
  <c r="C479" i="1"/>
  <c r="AL435" i="1"/>
  <c r="AL442" i="1"/>
  <c r="AJ443" i="1"/>
  <c r="AI444" i="1"/>
  <c r="AJ447" i="1"/>
  <c r="AI435" i="1"/>
  <c r="AI448" i="1" s="1"/>
  <c r="AJ438" i="1"/>
  <c r="AI439" i="1"/>
  <c r="AJ445" i="1"/>
  <c r="C409" i="1"/>
  <c r="AL365" i="1"/>
  <c r="AL372" i="1"/>
  <c r="AJ373" i="1"/>
  <c r="AI374" i="1"/>
  <c r="C339" i="1"/>
  <c r="AL295" i="1"/>
  <c r="AL302" i="1"/>
  <c r="AJ303" i="1"/>
  <c r="AI304" i="1"/>
  <c r="AJ307" i="1"/>
  <c r="AI295" i="1"/>
  <c r="AI308" i="1" s="1"/>
  <c r="AJ298" i="1"/>
  <c r="AI299" i="1"/>
  <c r="AJ305" i="1"/>
  <c r="AL238" i="1"/>
  <c r="C269" i="1"/>
  <c r="AL225" i="1"/>
  <c r="AL232" i="1"/>
  <c r="AJ233" i="1"/>
  <c r="AI234" i="1"/>
  <c r="AJ237" i="1"/>
  <c r="AI225" i="1"/>
  <c r="AI238" i="1" s="1"/>
  <c r="AJ228" i="1"/>
  <c r="AI229" i="1"/>
  <c r="AJ235" i="1"/>
  <c r="D155" i="1"/>
  <c r="D168" i="1" s="1"/>
  <c r="C199" i="1"/>
  <c r="AL155" i="1"/>
  <c r="AJ163" i="1"/>
  <c r="AI164" i="1"/>
  <c r="AH98" i="1"/>
  <c r="AJ85" i="1"/>
  <c r="AJ98" i="1" s="1"/>
  <c r="AI86" i="1"/>
  <c r="AJ89" i="1"/>
  <c r="AI90" i="1"/>
  <c r="AI93" i="1"/>
  <c r="AJ96" i="1"/>
  <c r="AI97" i="1"/>
  <c r="AL92" i="1"/>
  <c r="AJ93" i="1"/>
  <c r="AI94" i="1"/>
  <c r="AE899" i="1" l="1"/>
  <c r="D1725" i="1"/>
  <c r="D1736" i="1" s="1"/>
  <c r="D2075" i="1"/>
  <c r="D2086" i="1" s="1"/>
  <c r="AE619" i="1"/>
  <c r="AH1006" i="1"/>
  <c r="D815" i="1"/>
  <c r="D826" i="1" s="1"/>
  <c r="AK129" i="1"/>
  <c r="AK372" i="1"/>
  <c r="AK378" i="1" s="1"/>
  <c r="AH309" i="1"/>
  <c r="AL448" i="1"/>
  <c r="AE482" i="1"/>
  <c r="AL168" i="1"/>
  <c r="AK302" i="1"/>
  <c r="AK308" i="1" s="1"/>
  <c r="D538" i="1"/>
  <c r="D546" i="1" s="1"/>
  <c r="AF526" i="1"/>
  <c r="AI518" i="1"/>
  <c r="AK518" i="1"/>
  <c r="AH519" i="1"/>
  <c r="D505" i="1"/>
  <c r="D518" i="1" s="1"/>
  <c r="AE549" i="1"/>
  <c r="AJ518" i="1"/>
  <c r="AF1153" i="1"/>
  <c r="AH586" i="1"/>
  <c r="AK896" i="1"/>
  <c r="AK616" i="1"/>
  <c r="D885" i="1"/>
  <c r="D896" i="1" s="1"/>
  <c r="D955" i="1"/>
  <c r="D966" i="1" s="1"/>
  <c r="AK2366" i="1"/>
  <c r="AF943" i="1"/>
  <c r="AK1069" i="1"/>
  <c r="AK1075" i="1" s="1"/>
  <c r="AE689" i="1"/>
  <c r="AK756" i="1"/>
  <c r="AK1806" i="1"/>
  <c r="D642" i="1"/>
  <c r="D655" i="1" s="1"/>
  <c r="AF1083" i="1"/>
  <c r="AE202" i="1"/>
  <c r="AH379" i="1"/>
  <c r="D188" i="1"/>
  <c r="D199" i="1" s="1"/>
  <c r="AH169" i="1"/>
  <c r="AE342" i="1"/>
  <c r="AK409" i="1"/>
  <c r="AK269" i="1"/>
  <c r="AF2413" i="1"/>
  <c r="AF2343" i="1"/>
  <c r="AK2259" i="1"/>
  <c r="AK2265" i="1" s="1"/>
  <c r="AL2265" i="1"/>
  <c r="AE2299" i="1"/>
  <c r="AF2203" i="1"/>
  <c r="AF2133" i="1"/>
  <c r="AF2063" i="1"/>
  <c r="AE2089" i="1"/>
  <c r="AF1853" i="1"/>
  <c r="AF1713" i="1"/>
  <c r="D1622" i="1"/>
  <c r="D1635" i="1" s="1"/>
  <c r="AK1629" i="1"/>
  <c r="AK1635" i="1" s="1"/>
  <c r="AH1636" i="1"/>
  <c r="AF1433" i="1"/>
  <c r="AH1286" i="1"/>
  <c r="AK1279" i="1"/>
  <c r="AK1285" i="1" s="1"/>
  <c r="D1272" i="1"/>
  <c r="D1285" i="1" s="1"/>
  <c r="D1132" i="1"/>
  <c r="D1145" i="1" s="1"/>
  <c r="AK1139" i="1"/>
  <c r="AK1145" i="1" s="1"/>
  <c r="AH1146" i="1"/>
  <c r="AI1075" i="1"/>
  <c r="AJ1075" i="1"/>
  <c r="AI1145" i="1"/>
  <c r="AJ1145" i="1"/>
  <c r="AK232" i="1"/>
  <c r="AK238" i="1" s="1"/>
  <c r="D295" i="1"/>
  <c r="D308" i="1" s="1"/>
  <c r="D365" i="1"/>
  <c r="D378" i="1" s="1"/>
  <c r="D572" i="1"/>
  <c r="D585" i="1" s="1"/>
  <c r="AL795" i="1"/>
  <c r="AH936" i="1"/>
  <c r="AL1145" i="1"/>
  <c r="D2425" i="1"/>
  <c r="D2436" i="1" s="1"/>
  <c r="AE2019" i="1"/>
  <c r="D2005" i="1"/>
  <c r="D2016" i="1" s="1"/>
  <c r="AF106" i="1"/>
  <c r="D468" i="1"/>
  <c r="D479" i="1" s="1"/>
  <c r="AF1923" i="1"/>
  <c r="AE1739" i="1"/>
  <c r="AE272" i="1"/>
  <c r="AK339" i="1"/>
  <c r="AE412" i="1"/>
  <c r="AE829" i="1"/>
  <c r="AK859" i="1"/>
  <c r="AK865" i="1" s="1"/>
  <c r="AE969" i="1"/>
  <c r="D1235" i="1"/>
  <c r="D1246" i="1" s="1"/>
  <c r="AL1005" i="1"/>
  <c r="AK2506" i="1"/>
  <c r="AF873" i="1"/>
  <c r="D675" i="1"/>
  <c r="D686" i="1" s="1"/>
  <c r="AE759" i="1"/>
  <c r="AL725" i="1"/>
  <c r="AK1946" i="1"/>
  <c r="AH1076" i="1"/>
  <c r="AE2439" i="1"/>
  <c r="AF1363" i="1"/>
  <c r="AH239" i="1"/>
  <c r="AK479" i="1"/>
  <c r="AK686" i="1"/>
  <c r="AL655" i="1"/>
  <c r="AH726" i="1"/>
  <c r="D782" i="1"/>
  <c r="D795" i="1" s="1"/>
  <c r="AH866" i="1"/>
  <c r="D1062" i="1"/>
  <c r="D1075" i="1" s="1"/>
  <c r="D992" i="1"/>
  <c r="D1005" i="1" s="1"/>
  <c r="AF2273" i="1"/>
  <c r="AK649" i="1"/>
  <c r="AK655" i="1" s="1"/>
  <c r="AK2156" i="1"/>
  <c r="AF2483" i="1"/>
  <c r="AF1503" i="1"/>
  <c r="AK2125" i="1"/>
  <c r="D2112" i="1"/>
  <c r="D2125" i="1" s="1"/>
  <c r="AH2126" i="1"/>
  <c r="AL2125" i="1"/>
  <c r="AE2159" i="1"/>
  <c r="AH2476" i="1"/>
  <c r="AL2475" i="1"/>
  <c r="AK2475" i="1"/>
  <c r="D2462" i="1"/>
  <c r="D2475" i="1" s="1"/>
  <c r="AH2336" i="1"/>
  <c r="AL2335" i="1"/>
  <c r="AK2335" i="1"/>
  <c r="D2322" i="1"/>
  <c r="D2335" i="1" s="1"/>
  <c r="AE2369" i="1"/>
  <c r="AK2055" i="1"/>
  <c r="D2042" i="1"/>
  <c r="D2055" i="1" s="1"/>
  <c r="AH2056" i="1"/>
  <c r="AL2055" i="1"/>
  <c r="AK1985" i="1"/>
  <c r="D1972" i="1"/>
  <c r="D1985" i="1" s="1"/>
  <c r="AH1986" i="1"/>
  <c r="AL1985" i="1"/>
  <c r="AE2229" i="1"/>
  <c r="AK2226" i="1"/>
  <c r="D2215" i="1"/>
  <c r="D2226" i="1" s="1"/>
  <c r="AH2406" i="1"/>
  <c r="AL2405" i="1"/>
  <c r="AK2405" i="1"/>
  <c r="D2392" i="1"/>
  <c r="D2405" i="1" s="1"/>
  <c r="AE2509" i="1"/>
  <c r="AH2196" i="1"/>
  <c r="AL2195" i="1"/>
  <c r="AK2195" i="1"/>
  <c r="D2182" i="1"/>
  <c r="D2195" i="1" s="1"/>
  <c r="AH1916" i="1"/>
  <c r="AL1915" i="1"/>
  <c r="D1902" i="1"/>
  <c r="D1915" i="1" s="1"/>
  <c r="AK1915" i="1"/>
  <c r="AE1879" i="1"/>
  <c r="AK1876" i="1"/>
  <c r="D1865" i="1"/>
  <c r="D1876" i="1" s="1"/>
  <c r="AH1846" i="1"/>
  <c r="AL1845" i="1"/>
  <c r="D1832" i="1"/>
  <c r="D1845" i="1" s="1"/>
  <c r="AK1845" i="1"/>
  <c r="AE1459" i="1"/>
  <c r="AK1456" i="1"/>
  <c r="AE1949" i="1"/>
  <c r="AH1706" i="1"/>
  <c r="AL1705" i="1"/>
  <c r="AK1705" i="1"/>
  <c r="D1692" i="1"/>
  <c r="D1705" i="1" s="1"/>
  <c r="AH1776" i="1"/>
  <c r="AL1775" i="1"/>
  <c r="D1762" i="1"/>
  <c r="D1775" i="1" s="1"/>
  <c r="AK1775" i="1"/>
  <c r="AH1566" i="1"/>
  <c r="AL1565" i="1"/>
  <c r="AK1565" i="1"/>
  <c r="D1552" i="1"/>
  <c r="D1565" i="1" s="1"/>
  <c r="AH1426" i="1"/>
  <c r="AL1425" i="1"/>
  <c r="AK1425" i="1"/>
  <c r="D1412" i="1"/>
  <c r="D1425" i="1" s="1"/>
  <c r="AE1389" i="1"/>
  <c r="AK1386" i="1"/>
  <c r="AE1599" i="1"/>
  <c r="AK1596" i="1"/>
  <c r="AE1319" i="1"/>
  <c r="AK1316" i="1"/>
  <c r="AH1216" i="1"/>
  <c r="AL1215" i="1"/>
  <c r="AK1209" i="1"/>
  <c r="AK1215" i="1" s="1"/>
  <c r="D1202" i="1"/>
  <c r="D1215" i="1" s="1"/>
  <c r="AK1106" i="1"/>
  <c r="AE1109" i="1"/>
  <c r="D1095" i="1"/>
  <c r="D1106" i="1" s="1"/>
  <c r="AE1669" i="1"/>
  <c r="AK1666" i="1"/>
  <c r="AE1249" i="1"/>
  <c r="AH1496" i="1"/>
  <c r="AL1495" i="1"/>
  <c r="AK1495" i="1"/>
  <c r="D1482" i="1"/>
  <c r="D1495" i="1" s="1"/>
  <c r="AH1356" i="1"/>
  <c r="AL1355" i="1"/>
  <c r="AK1349" i="1"/>
  <c r="AK1355" i="1" s="1"/>
  <c r="D1342" i="1"/>
  <c r="D1355" i="1" s="1"/>
  <c r="AE1809" i="1"/>
  <c r="AE1529" i="1"/>
  <c r="AK1526" i="1"/>
  <c r="AK1176" i="1"/>
  <c r="D1165" i="1"/>
  <c r="D1176" i="1" s="1"/>
  <c r="AE1179" i="1"/>
  <c r="AK1036" i="1"/>
  <c r="AE1039" i="1"/>
  <c r="D1025" i="1"/>
  <c r="D1036" i="1" s="1"/>
  <c r="AH99" i="1"/>
  <c r="AK92" i="1"/>
  <c r="AK98" i="1" s="1"/>
  <c r="D85" i="1"/>
  <c r="D98" i="1" s="1"/>
  <c r="AL98" i="1"/>
  <c r="AE132" i="1"/>
  <c r="AH48" i="1" l="1"/>
  <c r="AK48" i="1" s="1"/>
  <c r="C48" i="1"/>
  <c r="AG57" i="1"/>
  <c r="AH57" i="1"/>
  <c r="AK57" i="1" s="1"/>
  <c r="AF35" i="1"/>
  <c r="AG16" i="1"/>
  <c r="AH16" i="1"/>
  <c r="AL16" i="1" s="1"/>
  <c r="AG17" i="1"/>
  <c r="AH17" i="1"/>
  <c r="AL17" i="1" s="1"/>
  <c r="AG18" i="1"/>
  <c r="AH18" i="1"/>
  <c r="AL18" i="1" s="1"/>
  <c r="AG19" i="1"/>
  <c r="AH19" i="1"/>
  <c r="AL19" i="1" s="1"/>
  <c r="AG20" i="1"/>
  <c r="AH20" i="1"/>
  <c r="AL20" i="1" s="1"/>
  <c r="AG21" i="1"/>
  <c r="AH21" i="1"/>
  <c r="AL21" i="1" s="1"/>
  <c r="AG22" i="1"/>
  <c r="AH22" i="1"/>
  <c r="AI18" i="1" s="1"/>
  <c r="AG23" i="1"/>
  <c r="AH23" i="1"/>
  <c r="AL23" i="1" s="1"/>
  <c r="AG24" i="1"/>
  <c r="AH24" i="1"/>
  <c r="AG25" i="1"/>
  <c r="AH25" i="1"/>
  <c r="AL25" i="1" s="1"/>
  <c r="AG26" i="1"/>
  <c r="AH26" i="1"/>
  <c r="AL26" i="1" s="1"/>
  <c r="AG27" i="1"/>
  <c r="AH27" i="1"/>
  <c r="AL27" i="1" s="1"/>
  <c r="AG15" i="1"/>
  <c r="AH15" i="1"/>
  <c r="AL15" i="1" s="1"/>
  <c r="AG49" i="1"/>
  <c r="X59" i="1"/>
  <c r="Y59" i="1"/>
  <c r="Z59" i="1"/>
  <c r="W59" i="1"/>
  <c r="U59" i="1"/>
  <c r="V59" i="1"/>
  <c r="S59" i="1"/>
  <c r="T59" i="1"/>
  <c r="M59" i="1"/>
  <c r="N59" i="1"/>
  <c r="AA59" i="1"/>
  <c r="AB59" i="1"/>
  <c r="AA28" i="1"/>
  <c r="AB28" i="1"/>
  <c r="X28" i="1"/>
  <c r="Y28" i="1"/>
  <c r="Z28" i="1"/>
  <c r="W28" i="1"/>
  <c r="U28" i="1"/>
  <c r="V28" i="1"/>
  <c r="S28" i="1"/>
  <c r="T28" i="1"/>
  <c r="N28" i="1"/>
  <c r="M28" i="1"/>
  <c r="AH54" i="1"/>
  <c r="AK54" i="1" s="1"/>
  <c r="AG54" i="1"/>
  <c r="AL24" i="1" l="1"/>
  <c r="AL22" i="1"/>
  <c r="AJ26" i="1"/>
  <c r="AJ16" i="1"/>
  <c r="AI25" i="1"/>
  <c r="AI19" i="1"/>
  <c r="AI15" i="1"/>
  <c r="AJ24" i="1"/>
  <c r="AJ20" i="1"/>
  <c r="AJ18" i="1"/>
  <c r="AI27" i="1"/>
  <c r="AI23" i="1"/>
  <c r="AI17" i="1"/>
  <c r="AJ21" i="1"/>
  <c r="AJ15" i="1"/>
  <c r="AJ27" i="1"/>
  <c r="AI26" i="1"/>
  <c r="AJ25" i="1"/>
  <c r="AJ19" i="1"/>
  <c r="AI24" i="1"/>
  <c r="AJ23" i="1"/>
  <c r="AJ17" i="1"/>
  <c r="AI20" i="1"/>
  <c r="AI21" i="1"/>
  <c r="AI16" i="1"/>
  <c r="AF59" i="1"/>
  <c r="AJ59" i="1" s="1"/>
  <c r="AE59" i="1"/>
  <c r="AD59" i="1"/>
  <c r="AI59" i="1" s="1"/>
  <c r="AC59" i="1"/>
  <c r="R59" i="1"/>
  <c r="Q59" i="1"/>
  <c r="P59" i="1"/>
  <c r="O59" i="1"/>
  <c r="L59" i="1"/>
  <c r="K59" i="1"/>
  <c r="J59" i="1"/>
  <c r="I59" i="1"/>
  <c r="H59" i="1"/>
  <c r="G59" i="1"/>
  <c r="F59" i="1"/>
  <c r="E59" i="1"/>
  <c r="C59" i="1"/>
  <c r="AH58" i="1"/>
  <c r="AK58" i="1" s="1"/>
  <c r="AG58" i="1"/>
  <c r="AH56" i="1"/>
  <c r="AK56" i="1" s="1"/>
  <c r="AG56" i="1"/>
  <c r="AH55" i="1"/>
  <c r="AK55" i="1" s="1"/>
  <c r="AH53" i="1"/>
  <c r="AK53" i="1" s="1"/>
  <c r="AG53" i="1"/>
  <c r="AH52" i="1"/>
  <c r="AK52" i="1" s="1"/>
  <c r="AG52" i="1"/>
  <c r="AH51" i="1"/>
  <c r="AK51" i="1" s="1"/>
  <c r="AG51" i="1"/>
  <c r="AH50" i="1"/>
  <c r="AK50" i="1" s="1"/>
  <c r="AG50" i="1"/>
  <c r="AH49" i="1"/>
  <c r="AK49" i="1" s="1"/>
  <c r="AG48" i="1"/>
  <c r="AH59" i="1" l="1"/>
  <c r="AK59" i="1" s="1"/>
  <c r="AG59" i="1"/>
  <c r="Q28" i="1"/>
  <c r="R28" i="1"/>
  <c r="AC28" i="1"/>
  <c r="AD28" i="1"/>
  <c r="AF34" i="1" s="1"/>
  <c r="AE28" i="1"/>
  <c r="AF28" i="1"/>
  <c r="AF33" i="1" s="1"/>
  <c r="P28" i="1"/>
  <c r="I28" i="1"/>
  <c r="J28" i="1"/>
  <c r="K28" i="1"/>
  <c r="L28" i="1"/>
  <c r="G28" i="1"/>
  <c r="H28" i="1"/>
  <c r="F28" i="1"/>
  <c r="C28" i="1"/>
  <c r="O28" i="1"/>
  <c r="D48" i="1" l="1"/>
  <c r="D59" i="1" s="1"/>
  <c r="AF36" i="1"/>
  <c r="AH28" i="1"/>
  <c r="AG28" i="1"/>
  <c r="E28" i="1"/>
  <c r="AL28" i="1" l="1"/>
  <c r="AK22" i="1"/>
  <c r="AE62" i="1"/>
  <c r="D15" i="1"/>
  <c r="D28" i="1" s="1"/>
  <c r="AJ28" i="1"/>
  <c r="AI28" i="1"/>
  <c r="AH29" i="1"/>
  <c r="AK28" i="1" l="1"/>
</calcChain>
</file>

<file path=xl/sharedStrings.xml><?xml version="1.0" encoding="utf-8"?>
<sst xmlns="http://schemas.openxmlformats.org/spreadsheetml/2006/main" count="7593" uniqueCount="155">
  <si>
    <t>Działanie</t>
  </si>
  <si>
    <t>0.</t>
  </si>
  <si>
    <t>1.</t>
  </si>
  <si>
    <t>2.</t>
  </si>
  <si>
    <t>3.</t>
  </si>
  <si>
    <t>4.</t>
  </si>
  <si>
    <t>Działania na rzecz tworzenia sieci kontaktów dla doradców i służb wspierających wdrażanie innowacji na obszarach wiejskich.</t>
  </si>
  <si>
    <t>Promocja współpracy w sektorze rolnym i realizacji przez rolników wspólnych inwestycji.</t>
  </si>
  <si>
    <t>Organizacja i udział w targach, wystawach tematycznych na rzecz prezentacji osiągnięć i promocji polskiej wsi w kraju i za granicą.</t>
  </si>
  <si>
    <t>Identyfikacja, gromadzenie i upowszechnianie dobrych praktyk mających wpływ na rozwój obszarów wiejskich.</t>
  </si>
  <si>
    <t>Promocja zrównoważonego rozwoju obszarów wiejskich.</t>
  </si>
  <si>
    <t>Rozpowszechnianie informacji na temat wyników monitoringu i oceny realizacji działań na rzecz rozwoju obszarów wiejskich w perspektywie finansowej 2014-2020.</t>
  </si>
  <si>
    <t>Aktywizacja mieszkańców wsi na rzecz podejmowania inicjatyw służących włączeniu społecznemu, w szczególności osób starszych, młodzieży, niepełnosprawnych, mniejszości narodowych i innych osób wykluczonych społecznie.</t>
  </si>
  <si>
    <t>Gromadzenie przykładów operacji realizujących poszczególne priotytety Programu.</t>
  </si>
  <si>
    <t>Szkolenia i działania na rzecz tworzenia sieci kontaktów dla Lokalnych Grup Działania (LGD), w tym zapewnianie pomocy technicznej w zakresie współpracy międzyterytorialnej i międzynarodowej</t>
  </si>
  <si>
    <t>Załącznik nr 1</t>
  </si>
  <si>
    <t>Ułatwianie wymiany wiedzy pomiędzy podmiotami uczestniczącymi w rozwoju obszarów wiejskich oraz wymiana i rozpowszechnianie rezultatów działań na rzecz tego rozwoju.</t>
  </si>
  <si>
    <r>
      <t xml:space="preserve">Stan realizacji operacji w ramach poszczególnych działań od początku realizacji planu operacyjnego na lata 2016-2017 przez województwo </t>
    </r>
    <r>
      <rPr>
        <sz val="20"/>
        <color indexed="10"/>
        <rFont val="Calibri"/>
        <family val="2"/>
        <charset val="238"/>
      </rPr>
      <t>dolnośląskie</t>
    </r>
  </si>
  <si>
    <t>7.</t>
  </si>
  <si>
    <t>8.</t>
  </si>
  <si>
    <t>9.</t>
  </si>
  <si>
    <t>10.</t>
  </si>
  <si>
    <t>11.</t>
  </si>
  <si>
    <t>STOPIEŃ WYKONANIA PO 2016-2017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</si>
  <si>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</si>
  <si>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</si>
  <si>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</si>
  <si>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</si>
  <si>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</si>
  <si>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</si>
  <si>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</si>
  <si>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</si>
  <si>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</si>
  <si>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5.</t>
  </si>
  <si>
    <t>6.</t>
  </si>
  <si>
    <t>12.</t>
  </si>
  <si>
    <t>13.</t>
  </si>
  <si>
    <t>14.</t>
  </si>
  <si>
    <t>15.</t>
  </si>
  <si>
    <t>na plan komunikacyjny</t>
  </si>
  <si>
    <t>Ogółem</t>
  </si>
  <si>
    <t>Limit środków planu operacyjnego na lata 2016-17</t>
  </si>
  <si>
    <t>z naciskiem na upowszechnianie wyników monitoringu i ewaluacji</t>
  </si>
  <si>
    <t>Ogółem
(w PLN)</t>
  </si>
  <si>
    <t>Pozostało
(w PLN)</t>
  </si>
  <si>
    <t>KOMENTARZE:</t>
  </si>
  <si>
    <t>Operacje własne</t>
  </si>
  <si>
    <t>Operacje partnerów</t>
  </si>
  <si>
    <t>Plan Komunikacyjny</t>
  </si>
  <si>
    <t>SUMA</t>
  </si>
  <si>
    <t>Sprawdzenie</t>
  </si>
  <si>
    <t>25.</t>
  </si>
  <si>
    <t>26.</t>
  </si>
  <si>
    <t>27.</t>
  </si>
  <si>
    <t>28.</t>
  </si>
  <si>
    <t>29.</t>
  </si>
  <si>
    <t>30.</t>
  </si>
  <si>
    <t>OGÓŁEM</t>
  </si>
  <si>
    <t>PRZYJĘTE DO REALIZACJI</t>
  </si>
  <si>
    <t>ZŁOŻONE</t>
  </si>
  <si>
    <t>31.</t>
  </si>
  <si>
    <t>32.</t>
  </si>
  <si>
    <t>33.</t>
  </si>
  <si>
    <t>34.</t>
  </si>
  <si>
    <t>35.</t>
  </si>
  <si>
    <t>36.</t>
  </si>
  <si>
    <t>Plan Operacyjny:</t>
  </si>
  <si>
    <t xml:space="preserve">z naciskiem na inne tematy lub tematy mieszane (doprecyzuj w komentarzach), w tym: </t>
  </si>
  <si>
    <t>8.2</t>
  </si>
  <si>
    <t>8.1</t>
  </si>
  <si>
    <t>8.3</t>
  </si>
  <si>
    <t xml:space="preserve">Priorytet 1 - przeznaczone dla doradców i/lub usługi wspierające innowacje </t>
  </si>
  <si>
    <t xml:space="preserve">Priorytet 2 i 3 - z naciskiem na żywotność i konkurencyjność gospodarstw rolnych, łańcuch żywnościowy, przetwórstwo &amp; marketing, zarządzanie ryzykiem </t>
  </si>
  <si>
    <t xml:space="preserve">Priorytet 4 i 5 - z naciskiem na zarządzanie ekosystemami, zasoby naturalne i klimat </t>
  </si>
  <si>
    <t xml:space="preserve">Priorytet 6 - z naciskiem na włączenie społeczne, redukcja ubóstwa </t>
  </si>
  <si>
    <t xml:space="preserve">Priorytet 6  - z naciskiem na LEADER/RLKS &amp; LGD (włączając współpracę) </t>
  </si>
  <si>
    <t xml:space="preserve">Priorytet 6 -  z których przeznaczone dla LGD włączając wsparcie na współpracę </t>
  </si>
  <si>
    <t xml:space="preserve"> Stan realizacji PO 2016-2017</t>
  </si>
  <si>
    <t>Stan realizacji PO 2016-2017</t>
  </si>
  <si>
    <t>na poszczególne tematy</t>
  </si>
  <si>
    <t xml:space="preserve">Operacje </t>
  </si>
  <si>
    <t>liczba operacji złożonych przez partnerów (szt.)</t>
  </si>
  <si>
    <t>kwota operacji  złożonych przez partnerów          (w PLN)</t>
  </si>
  <si>
    <t>liczba operacji własnych   (szt.)</t>
  </si>
  <si>
    <t>kwota operacji własnych                                               (w PLN)</t>
  </si>
  <si>
    <t>liczba łączna operacji przyjętych do realizacji (w szt.)</t>
  </si>
  <si>
    <t>kwota łączna operacji przyjętych do realizacji (w PLN)</t>
  </si>
  <si>
    <t>liczba operacji partnerów (szt.)</t>
  </si>
  <si>
    <t>liczba operacji własnych (szt.)</t>
  </si>
  <si>
    <t>liczba łączna operacji w trakcie realizacji (w szt.)</t>
  </si>
  <si>
    <t>kwota łączna operacji w trakcie realizacji (w PLN)</t>
  </si>
  <si>
    <t>liczba operacji ogółem (szt.)</t>
  </si>
  <si>
    <t>kwota operacji partnerów               (w PLN)</t>
  </si>
  <si>
    <t>liczba operacji własnych  (szt.)</t>
  </si>
  <si>
    <t>kwota operacji  własnych             (w PLN)</t>
  </si>
  <si>
    <t>liczba łączna operacji  rozliczonych          (w szt.)</t>
  </si>
  <si>
    <t>kwota łączna operacji  rozliczonych         (w PLN)</t>
  </si>
  <si>
    <t xml:space="preserve">Plan komunikacyjny PROW 2014-2020. </t>
  </si>
  <si>
    <t>Współpraca z Europejską Siecią na Rzecz Rozwoju Obszarów Wiejskich (ESROW).</t>
  </si>
  <si>
    <t>Poszukiwanie partnerów KSOW do współpracy w ramach działania „Współpraca”, o którym mowa w art. 3 ust.1 pkt. 13 ustawy o wspieraniu rozwoju obszarów wiejskich z udziałem środków EFRROW w ramach PROW na lata 2014-2020 oraz ułatwianie tej współpracy.</t>
  </si>
  <si>
    <t>Operacje</t>
  </si>
  <si>
    <t>kwota operacji partnerów                   (w PLN)</t>
  </si>
  <si>
    <t>kwota operacji własnych (w PLN)</t>
  </si>
  <si>
    <t>W TRAKCIE REALIZACJI                                                                                                   (operacje rozpoczęte - co do których zostały podjęte zobowiązania tj. została podpisana umowa lub zlecono realizację usługi )</t>
  </si>
  <si>
    <t>CZĘŚCIOWO ROZLICZONE                                                                                                                                                                                (operacje za które dokonano płatności częściowych )</t>
  </si>
  <si>
    <t>ŚRODKI ROZLICZONE (operacje zakończone)</t>
  </si>
  <si>
    <t>kwota operacji partnerów w trakcie realizacji                    (w PLN)</t>
  </si>
  <si>
    <t>kwota operacji partnerów częściowo rozliczonych            (w PLN)</t>
  </si>
  <si>
    <t>kwota operacji własnych w trakcie realizacji                    (w PLN)</t>
  </si>
  <si>
    <t>kwota operacji własnych częściowo rozliczonych            (w PLN)</t>
  </si>
  <si>
    <t>kwota operacji ogółem (w PLN)</t>
  </si>
  <si>
    <t>na operacje partnerów</t>
  </si>
  <si>
    <t>na operacje własne</t>
  </si>
  <si>
    <t>kurs euro:</t>
  </si>
  <si>
    <t>PRIORYTETY</t>
  </si>
  <si>
    <r>
      <t>Stan realizacji operacji w ramach poszczególnych działań od początku realizacji planu operacyjnego na lata 2016-2017 przez województwo</t>
    </r>
    <r>
      <rPr>
        <sz val="20"/>
        <color indexed="10"/>
        <rFont val="Calibri"/>
        <family val="2"/>
        <charset val="238"/>
      </rPr>
      <t xml:space="preserve"> kujawsko-pomorskie</t>
    </r>
  </si>
  <si>
    <r>
      <t>Stan realizacji operacji w ramach poszczególnych działań od początku realizacji planu operacyjnego na lata 2016-2017 przez województwo</t>
    </r>
    <r>
      <rPr>
        <sz val="18"/>
        <color indexed="49"/>
        <rFont val="Calibri"/>
        <family val="2"/>
        <charset val="238"/>
      </rPr>
      <t xml:space="preserve"> </t>
    </r>
    <r>
      <rPr>
        <b/>
        <sz val="18"/>
        <color indexed="10"/>
        <rFont val="Calibri"/>
        <family val="2"/>
        <charset val="238"/>
      </rPr>
      <t>lubelskie</t>
    </r>
  </si>
  <si>
    <r>
      <t>Stan realizacji operacji w ramach poszczególnych działań od początku realizacji planu operacyjnego na lata 2016-2017 przez wojewód</t>
    </r>
    <r>
      <rPr>
        <sz val="18"/>
        <rFont val="Calibri"/>
        <family val="2"/>
        <charset val="238"/>
      </rPr>
      <t>ztwo</t>
    </r>
    <r>
      <rPr>
        <b/>
        <sz val="20"/>
        <color indexed="10"/>
        <rFont val="Calibri"/>
        <family val="2"/>
        <charset val="238"/>
      </rPr>
      <t xml:space="preserve"> lubuskie</t>
    </r>
  </si>
  <si>
    <r>
      <t>Stan realizacji operacji w ramach poszczególnych działań od początku realizacji planu operacyjnego na lata 2016-2017 przez województwo</t>
    </r>
    <r>
      <rPr>
        <sz val="20"/>
        <color indexed="10"/>
        <rFont val="Calibri"/>
        <family val="2"/>
        <charset val="238"/>
      </rPr>
      <t xml:space="preserve"> </t>
    </r>
    <r>
      <rPr>
        <b/>
        <sz val="20"/>
        <color indexed="10"/>
        <rFont val="Calibri"/>
        <family val="2"/>
        <charset val="238"/>
      </rPr>
      <t>łódzkie</t>
    </r>
  </si>
  <si>
    <r>
      <t>Stan realizacji operacji w ramach poszczególnych działań od początku realizacji planu operacyjnego na lata 2016-2017 przez województwo</t>
    </r>
    <r>
      <rPr>
        <sz val="18"/>
        <color indexed="10"/>
        <rFont val="Calibri"/>
        <family val="2"/>
        <charset val="238"/>
      </rPr>
      <t xml:space="preserve"> </t>
    </r>
    <r>
      <rPr>
        <b/>
        <sz val="20"/>
        <color indexed="10"/>
        <rFont val="Calibri"/>
        <family val="2"/>
        <charset val="238"/>
      </rPr>
      <t>małopolskie</t>
    </r>
  </si>
  <si>
    <r>
      <t xml:space="preserve">Stan realizacji operacji w ramach poszczególnych działań od początku realizacji planu operacyjnego na lata 2016-2017 przez województwo </t>
    </r>
    <r>
      <rPr>
        <b/>
        <sz val="20"/>
        <color indexed="10"/>
        <rFont val="Calibri"/>
        <family val="2"/>
        <charset val="238"/>
      </rPr>
      <t>mazowieckie</t>
    </r>
  </si>
  <si>
    <r>
      <rPr>
        <sz val="18"/>
        <color indexed="8"/>
        <rFont val="Calibri"/>
        <family val="2"/>
        <charset val="238"/>
      </rPr>
      <t>Stan realizacji operacji w ramach poszczególnych działań od początku realizacji planu operacyjnego na lata 2016-2017 przez województwo</t>
    </r>
    <r>
      <rPr>
        <sz val="18"/>
        <color indexed="10"/>
        <rFont val="Calibri"/>
        <family val="2"/>
        <charset val="238"/>
      </rPr>
      <t xml:space="preserve"> </t>
    </r>
    <r>
      <rPr>
        <b/>
        <sz val="20"/>
        <color indexed="10"/>
        <rFont val="Calibri"/>
        <family val="2"/>
        <charset val="238"/>
      </rPr>
      <t>opolskie</t>
    </r>
  </si>
  <si>
    <r>
      <t xml:space="preserve">Stan realizacji operacji w ramach poszczególnych działań od początku realizacji planu operacyjnego na lata 2016-2017 przez województwo </t>
    </r>
    <r>
      <rPr>
        <b/>
        <sz val="20"/>
        <color indexed="10"/>
        <rFont val="Calibri"/>
        <family val="2"/>
        <charset val="238"/>
      </rPr>
      <t>podkarpackie</t>
    </r>
  </si>
  <si>
    <r>
      <t xml:space="preserve">Stan realizacji operacji w ramach poszczególnych działań od początku realizacji planu operacyjnego na lata 2016-2017 przez województwo </t>
    </r>
    <r>
      <rPr>
        <b/>
        <sz val="20"/>
        <color indexed="10"/>
        <rFont val="Calibri"/>
        <family val="2"/>
        <charset val="238"/>
      </rPr>
      <t>podlaskie</t>
    </r>
  </si>
  <si>
    <r>
      <t xml:space="preserve">Stan realizacji operacji w ramach poszczególnych działań od początku realizacji planu operacyjnego na lata 2016-2017 przez województwo </t>
    </r>
    <r>
      <rPr>
        <b/>
        <sz val="20"/>
        <color indexed="10"/>
        <rFont val="Calibri"/>
        <family val="2"/>
        <charset val="238"/>
      </rPr>
      <t>pomorskie</t>
    </r>
  </si>
  <si>
    <r>
      <t>Stan realizacji operacji w ramach poszczególnych działań od początku realizacji planu operacyjnego na lata 2016-2017 przez województwo</t>
    </r>
    <r>
      <rPr>
        <sz val="20"/>
        <color indexed="8"/>
        <rFont val="Calibri"/>
        <family val="2"/>
        <charset val="238"/>
      </rPr>
      <t xml:space="preserve"> </t>
    </r>
    <r>
      <rPr>
        <b/>
        <sz val="20"/>
        <color indexed="10"/>
        <rFont val="Calibri"/>
        <family val="2"/>
        <charset val="238"/>
      </rPr>
      <t>śląskie</t>
    </r>
  </si>
  <si>
    <r>
      <t xml:space="preserve">Stan realizacji operacji w ramach poszczególnych działań od początku realizacji planu operacyjnego na lata 2016-2017 przez województwo </t>
    </r>
    <r>
      <rPr>
        <b/>
        <sz val="20"/>
        <color indexed="10"/>
        <rFont val="Calibri"/>
        <family val="2"/>
        <charset val="238"/>
      </rPr>
      <t>świętokrzyskie</t>
    </r>
  </si>
  <si>
    <r>
      <t>Stan realizacji operacji w ramach poszczególnych działań od początku realizacji planu operacyjnego na lata 2016-2017 przez województwo</t>
    </r>
    <r>
      <rPr>
        <sz val="18"/>
        <color indexed="10"/>
        <rFont val="Calibri"/>
        <family val="2"/>
        <charset val="238"/>
      </rPr>
      <t xml:space="preserve"> </t>
    </r>
    <r>
      <rPr>
        <b/>
        <sz val="20"/>
        <color indexed="10"/>
        <rFont val="Calibri"/>
        <family val="2"/>
        <charset val="238"/>
      </rPr>
      <t>warmińsko-mazurskie</t>
    </r>
  </si>
  <si>
    <r>
      <t xml:space="preserve">Stan realizacji operacji w ramach poszczególnych działań od początku realizacji planu operacyjnego na lata 2016-2017 przez województwo </t>
    </r>
    <r>
      <rPr>
        <b/>
        <sz val="20"/>
        <color indexed="10"/>
        <rFont val="Calibri"/>
        <family val="2"/>
        <charset val="238"/>
      </rPr>
      <t>wielkopolskie</t>
    </r>
  </si>
  <si>
    <r>
      <t xml:space="preserve">Stan realizacji operacji w ramach poszczególnych działań od początku realizacji planu operacyjnego na lata 2016-2017 przez województwo </t>
    </r>
    <r>
      <rPr>
        <b/>
        <sz val="20"/>
        <color indexed="10"/>
        <rFont val="Calibri"/>
        <family val="2"/>
        <charset val="238"/>
      </rPr>
      <t>zachodniopomorskie</t>
    </r>
  </si>
  <si>
    <r>
      <t>Stan realizacji operacji w ramach poszczególnych działań od początku realizacji planu operacyjnego na lata 2016-2017 przez</t>
    </r>
    <r>
      <rPr>
        <sz val="18"/>
        <color indexed="17"/>
        <rFont val="Calibri"/>
        <family val="2"/>
        <charset val="238"/>
      </rPr>
      <t xml:space="preserve"> </t>
    </r>
    <r>
      <rPr>
        <b/>
        <sz val="20"/>
        <color indexed="17"/>
        <rFont val="Calibri"/>
        <family val="2"/>
        <charset val="238"/>
      </rPr>
      <t>Agencję Rynku Rolnego</t>
    </r>
  </si>
  <si>
    <r>
      <t>Stan realizacji operacji w ramach poszczególnych działań od początku realizacji planu operacyjnego na lata 2016-17 przez</t>
    </r>
    <r>
      <rPr>
        <sz val="20"/>
        <color indexed="8"/>
        <rFont val="Calibri"/>
        <family val="2"/>
        <charset val="238"/>
      </rPr>
      <t xml:space="preserve"> </t>
    </r>
    <r>
      <rPr>
        <b/>
        <sz val="20"/>
        <color indexed="17"/>
        <rFont val="Calibri"/>
        <family val="2"/>
        <charset val="238"/>
      </rPr>
      <t>Agencję Restrukturyzacji i Modernizacji Rolnictwa</t>
    </r>
  </si>
  <si>
    <r>
      <t xml:space="preserve">Stan realizacji operacji w ramach poszczególnych działań od początku realizacji planu operacyjnego na lata 2016-17 przez </t>
    </r>
    <r>
      <rPr>
        <b/>
        <sz val="18"/>
        <color theme="3" tint="-0.499984740745262"/>
        <rFont val="Calibri"/>
        <family val="2"/>
        <charset val="238"/>
      </rPr>
      <t>Ministerstwo Rolnictwa i Rozwoju Wsi</t>
    </r>
    <r>
      <rPr>
        <sz val="18"/>
        <rFont val="Calibri"/>
        <family val="2"/>
        <charset val="238"/>
      </rPr>
      <t xml:space="preserve"> oraz</t>
    </r>
    <r>
      <rPr>
        <sz val="18"/>
        <color theme="3" tint="-0.499984740745262"/>
        <rFont val="Calibri"/>
        <family val="2"/>
        <charset val="238"/>
      </rPr>
      <t xml:space="preserve"> </t>
    </r>
    <r>
      <rPr>
        <b/>
        <sz val="18"/>
        <color theme="3" tint="-0.499984740745262"/>
        <rFont val="Calibri"/>
        <family val="2"/>
        <charset val="238"/>
      </rPr>
      <t>Jednostkę Centralną</t>
    </r>
  </si>
  <si>
    <r>
      <t>Stan realizacji operacji w ramach poszczególnych działań od początku realizacji planu operacyjnego na lata 2016-2017 przez</t>
    </r>
    <r>
      <rPr>
        <sz val="20"/>
        <color indexed="8"/>
        <rFont val="Calibri"/>
        <family val="2"/>
        <charset val="238"/>
      </rPr>
      <t xml:space="preserve"> </t>
    </r>
    <r>
      <rPr>
        <b/>
        <sz val="20"/>
        <color indexed="17"/>
        <rFont val="Calibri"/>
        <family val="2"/>
        <charset val="238"/>
      </rPr>
      <t xml:space="preserve">Centrum Doradztwa Rolniczego w Brwinowie 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</si>
  <si>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dolnośląskie</t>
    </r>
  </si>
  <si>
    <r>
      <t xml:space="preserve">Stan realizacji operacji w ramach poszczególnych działań od początku realizacji planu operacyjnego na lata 2016-2017 przez 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Kujawsko-Pomorskie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</si>
  <si>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>ODR woj.</t>
    </r>
    <r>
      <rPr>
        <sz val="20"/>
        <color indexed="17"/>
        <rFont val="Calibri"/>
        <family val="2"/>
        <charset val="238"/>
      </rPr>
      <t xml:space="preserve"> lubelskie</t>
    </r>
  </si>
  <si>
    <r>
      <t>Stan realizacji operacji w ramach poszczególnych działań od początku realizacji planu operacyjnego na lata 2016-2017 przez</t>
    </r>
    <r>
      <rPr>
        <sz val="20"/>
        <color indexed="8"/>
        <rFont val="Calibri"/>
        <family val="2"/>
        <charset val="238"/>
      </rPr>
      <t xml:space="preserve"> ODR woj.</t>
    </r>
    <r>
      <rPr>
        <sz val="20"/>
        <color indexed="17"/>
        <rFont val="Calibri"/>
        <family val="2"/>
        <charset val="238"/>
      </rPr>
      <t xml:space="preserve"> lubuskie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</si>
  <si>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łódzkie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</si>
  <si>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małopolskie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</si>
  <si>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 xml:space="preserve">mazowieckie 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</si>
  <si>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 xml:space="preserve">opolskie 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</si>
  <si>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>ODR</t>
    </r>
    <r>
      <rPr>
        <sz val="20"/>
        <color indexed="17"/>
        <rFont val="Calibri"/>
        <family val="2"/>
        <charset val="238"/>
      </rPr>
      <t xml:space="preserve"> podkarpacki 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</si>
  <si>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podlaskie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</si>
  <si>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pomorskie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</si>
  <si>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śląskie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</si>
  <si>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świętokrzyskie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</si>
  <si>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warmińsko-mazurskie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</si>
  <si>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wielkopolskie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</si>
  <si>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zachodniopomorskie</t>
    </r>
  </si>
  <si>
    <t>PO 2016-2017 stan na 31 maja 2016 r.</t>
  </si>
  <si>
    <t>1.03.</t>
  </si>
  <si>
    <t>PO 2016-2017 stan na 30 czerwca 2017 r.</t>
  </si>
  <si>
    <r>
      <t xml:space="preserve">KOMENTARZE: </t>
    </r>
    <r>
      <rPr>
        <sz val="16"/>
        <color theme="1"/>
        <rFont val="Calibri"/>
        <family val="2"/>
        <charset val="238"/>
        <scheme val="minor"/>
      </rPr>
      <t xml:space="preserve">Poszczególne operacje ujęte w PO 2016-2017 zostały przypisane do poszczególnych priorytetów PROW zgodnie z zapisami PO 2016-2017 i z deklaracją wnioskodawców wynikającą ze złożonych podczas naboru wniosków </t>
    </r>
  </si>
  <si>
    <r>
      <t>KOMENTARZE:</t>
    </r>
    <r>
      <rPr>
        <b/>
        <i/>
        <sz val="16"/>
        <color theme="1"/>
        <rFont val="Calibri"/>
        <family val="2"/>
        <charset val="238"/>
        <scheme val="minor"/>
      </rPr>
      <t xml:space="preserve"> </t>
    </r>
    <r>
      <rPr>
        <sz val="16"/>
        <color theme="1"/>
        <rFont val="Calibri"/>
        <family val="2"/>
        <charset val="238"/>
        <scheme val="minor"/>
      </rPr>
      <t>Rozpoczęto realizację operacji na 2017r. w ramach działania nr 8 - Plan komunikacyjny. Do końca czerwca 2017r. Rozpoczęto realizację zadań pn. "Spotkania" i "Imprezy o charakterze wystawienniczym"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</si>
</sst>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_z_ł"/>
    <numFmt numFmtId="165" formatCode="[$-415]General"/>
    <numFmt numFmtId="166" formatCode="#,##0.00\ [$EUR]"/>
    <numFmt numFmtId="167" formatCode="#,##0.00\ [$PLN]"/>
  </numFmts>
  <fonts count="37" x14ac:knownFonts="1">
    <font>
      <sz val="11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sz val="10"/>
      <name val="Arial"/>
      <family val="2"/>
      <charset val="238"/>
    </font>
    <font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36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6"/>
      <name val="Calibri"/>
      <family val="2"/>
      <charset val="238"/>
    </font>
    <font>
      <sz val="16"/>
      <color indexed="23"/>
      <name val="Calibri"/>
      <family val="2"/>
      <charset val="238"/>
    </font>
    <font>
      <sz val="20"/>
      <color indexed="10"/>
      <name val="Calibri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u val="double"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indexed="49"/>
      <name val="Calibri"/>
      <family val="2"/>
      <charset val="238"/>
    </font>
    <font>
      <b/>
      <sz val="18"/>
      <color indexed="10"/>
      <name val="Calibri"/>
      <family val="2"/>
      <charset val="238"/>
    </font>
    <font>
      <sz val="18"/>
      <name val="Calibri"/>
      <family val="2"/>
      <charset val="238"/>
    </font>
    <font>
      <b/>
      <sz val="20"/>
      <color indexed="10"/>
      <name val="Calibri"/>
      <family val="2"/>
      <charset val="238"/>
    </font>
    <font>
      <sz val="18"/>
      <color indexed="10"/>
      <name val="Calibri"/>
      <family val="2"/>
      <charset val="238"/>
    </font>
    <font>
      <sz val="20"/>
      <color indexed="8"/>
      <name val="Calibri"/>
      <family val="2"/>
      <charset val="238"/>
    </font>
    <font>
      <sz val="18"/>
      <color indexed="17"/>
      <name val="Calibri"/>
      <family val="2"/>
      <charset val="238"/>
    </font>
    <font>
      <b/>
      <sz val="20"/>
      <color indexed="17"/>
      <name val="Calibri"/>
      <family val="2"/>
      <charset val="238"/>
    </font>
    <font>
      <sz val="16"/>
      <color indexed="10"/>
      <name val="Calibri"/>
      <family val="2"/>
      <charset val="238"/>
    </font>
    <font>
      <sz val="18"/>
      <color theme="3" tint="-0.499984740745262"/>
      <name val="Calibri"/>
      <family val="2"/>
      <charset val="238"/>
    </font>
    <font>
      <b/>
      <sz val="18"/>
      <color theme="3" tint="-0.499984740745262"/>
      <name val="Calibri"/>
      <family val="2"/>
      <charset val="238"/>
    </font>
    <font>
      <sz val="20"/>
      <color indexed="17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FF9B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CD1AE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5" fillId="0" borderId="0"/>
    <xf numFmtId="0" fontId="17" fillId="0" borderId="0"/>
    <xf numFmtId="0" fontId="2" fillId="0" borderId="0"/>
    <xf numFmtId="0" fontId="17" fillId="0" borderId="0"/>
    <xf numFmtId="0" fontId="16" fillId="0" borderId="0"/>
  </cellStyleXfs>
  <cellXfs count="450">
    <xf numFmtId="0" fontId="0" fillId="0" borderId="0" xfId="0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0" fontId="9" fillId="0" borderId="0" xfId="0" applyFont="1"/>
    <xf numFmtId="0" fontId="0" fillId="2" borderId="5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4" fillId="3" borderId="0" xfId="0" applyFont="1" applyFill="1"/>
    <xf numFmtId="0" fontId="9" fillId="0" borderId="0" xfId="0" applyFont="1"/>
    <xf numFmtId="0" fontId="12" fillId="7" borderId="11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9" fillId="7" borderId="15" xfId="0" applyFont="1" applyFill="1" applyBorder="1" applyAlignment="1">
      <alignment horizontal="center" vertical="center"/>
    </xf>
    <xf numFmtId="4" fontId="9" fillId="4" borderId="12" xfId="0" applyNumberFormat="1" applyFont="1" applyFill="1" applyBorder="1" applyAlignment="1">
      <alignment horizontal="center" vertical="center"/>
    </xf>
    <xf numFmtId="4" fontId="12" fillId="4" borderId="12" xfId="0" applyNumberFormat="1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 vertical="center"/>
    </xf>
    <xf numFmtId="4" fontId="9" fillId="7" borderId="12" xfId="0" applyNumberFormat="1" applyFont="1" applyFill="1" applyBorder="1" applyAlignment="1">
      <alignment horizontal="center" vertical="center"/>
    </xf>
    <xf numFmtId="4" fontId="12" fillId="7" borderId="12" xfId="0" applyNumberFormat="1" applyFont="1" applyFill="1" applyBorder="1" applyAlignment="1">
      <alignment horizontal="center" vertical="center" wrapText="1"/>
    </xf>
    <xf numFmtId="4" fontId="9" fillId="7" borderId="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166" fontId="9" fillId="0" borderId="0" xfId="0" applyNumberFormat="1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4" fontId="9" fillId="9" borderId="12" xfId="0" applyNumberFormat="1" applyFont="1" applyFill="1" applyBorder="1" applyAlignment="1">
      <alignment horizontal="center" vertical="center"/>
    </xf>
    <xf numFmtId="4" fontId="9" fillId="9" borderId="4" xfId="0" applyNumberFormat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21" fillId="0" borderId="0" xfId="0" applyFont="1"/>
    <xf numFmtId="0" fontId="19" fillId="0" borderId="0" xfId="0" applyFont="1" applyAlignment="1">
      <alignment horizontal="left" vertical="center"/>
    </xf>
    <xf numFmtId="4" fontId="0" fillId="0" borderId="0" xfId="0" applyNumberFormat="1" applyFont="1"/>
    <xf numFmtId="4" fontId="9" fillId="11" borderId="12" xfId="0" applyNumberFormat="1" applyFont="1" applyFill="1" applyBorder="1" applyAlignment="1">
      <alignment horizontal="center" vertical="center"/>
    </xf>
    <xf numFmtId="4" fontId="9" fillId="12" borderId="12" xfId="0" applyNumberFormat="1" applyFont="1" applyFill="1" applyBorder="1" applyAlignment="1">
      <alignment horizontal="center" vertical="center"/>
    </xf>
    <xf numFmtId="0" fontId="9" fillId="12" borderId="11" xfId="0" applyFont="1" applyFill="1" applyBorder="1" applyAlignment="1">
      <alignment horizontal="center" vertical="center"/>
    </xf>
    <xf numFmtId="4" fontId="9" fillId="12" borderId="10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 wrapText="1"/>
    </xf>
    <xf numFmtId="10" fontId="9" fillId="14" borderId="11" xfId="0" applyNumberFormat="1" applyFont="1" applyFill="1" applyBorder="1" applyAlignment="1">
      <alignment horizontal="center" vertical="center"/>
    </xf>
    <xf numFmtId="0" fontId="9" fillId="14" borderId="11" xfId="0" applyFont="1" applyFill="1" applyBorder="1" applyAlignment="1">
      <alignment horizontal="center" vertical="center"/>
    </xf>
    <xf numFmtId="4" fontId="9" fillId="14" borderId="12" xfId="0" applyNumberFormat="1" applyFont="1" applyFill="1" applyBorder="1" applyAlignment="1">
      <alignment horizontal="center" vertical="center"/>
    </xf>
    <xf numFmtId="4" fontId="12" fillId="14" borderId="12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/>
    </xf>
    <xf numFmtId="0" fontId="9" fillId="4" borderId="15" xfId="0" applyFont="1" applyFill="1" applyBorder="1" applyAlignment="1">
      <alignment horizontal="center" vertical="center"/>
    </xf>
    <xf numFmtId="4" fontId="9" fillId="14" borderId="10" xfId="0" applyNumberFormat="1" applyFont="1" applyFill="1" applyBorder="1" applyAlignment="1">
      <alignment horizontal="center" vertical="center"/>
    </xf>
    <xf numFmtId="0" fontId="0" fillId="0" borderId="0" xfId="0" applyFont="1" applyBorder="1"/>
    <xf numFmtId="4" fontId="6" fillId="0" borderId="20" xfId="0" applyNumberFormat="1" applyFont="1" applyFill="1" applyBorder="1" applyAlignment="1">
      <alignment horizontal="center" vertical="center" wrapText="1"/>
    </xf>
    <xf numFmtId="4" fontId="9" fillId="11" borderId="4" xfId="0" applyNumberFormat="1" applyFont="1" applyFill="1" applyBorder="1" applyAlignment="1">
      <alignment horizontal="center" vertical="center"/>
    </xf>
    <xf numFmtId="1" fontId="0" fillId="0" borderId="0" xfId="0" applyNumberFormat="1" applyFont="1"/>
    <xf numFmtId="1" fontId="4" fillId="3" borderId="0" xfId="0" applyNumberFormat="1" applyFont="1" applyFill="1"/>
    <xf numFmtId="1" fontId="9" fillId="11" borderId="11" xfId="0" applyNumberFormat="1" applyFont="1" applyFill="1" applyBorder="1" applyAlignment="1">
      <alignment horizontal="center" vertical="center"/>
    </xf>
    <xf numFmtId="1" fontId="9" fillId="14" borderId="11" xfId="0" applyNumberFormat="1" applyFont="1" applyFill="1" applyBorder="1" applyAlignment="1">
      <alignment horizontal="center" vertical="center"/>
    </xf>
    <xf numFmtId="1" fontId="9" fillId="11" borderId="11" xfId="0" applyNumberFormat="1" applyFont="1" applyFill="1" applyBorder="1" applyAlignment="1">
      <alignment horizontal="center" vertical="center" wrapText="1"/>
    </xf>
    <xf numFmtId="1" fontId="9" fillId="11" borderId="1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 wrapText="1"/>
    </xf>
    <xf numFmtId="1" fontId="9" fillId="12" borderId="11" xfId="0" applyNumberFormat="1" applyFont="1" applyFill="1" applyBorder="1" applyAlignment="1">
      <alignment horizontal="center" vertical="center"/>
    </xf>
    <xf numFmtId="4" fontId="4" fillId="3" borderId="0" xfId="0" applyNumberFormat="1" applyFont="1" applyFill="1"/>
    <xf numFmtId="167" fontId="0" fillId="0" borderId="0" xfId="0" applyNumberFormat="1" applyFont="1" applyAlignment="1">
      <alignment horizontal="right"/>
    </xf>
    <xf numFmtId="167" fontId="0" fillId="0" borderId="0" xfId="0" applyNumberFormat="1" applyFont="1"/>
    <xf numFmtId="0" fontId="6" fillId="0" borderId="20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10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4" fontId="3" fillId="9" borderId="24" xfId="0" applyNumberFormat="1" applyFont="1" applyFill="1" applyBorder="1" applyAlignment="1">
      <alignment horizontal="center" vertical="center" wrapText="1"/>
    </xf>
    <xf numFmtId="10" fontId="9" fillId="0" borderId="25" xfId="0" applyNumberFormat="1" applyFont="1" applyFill="1" applyBorder="1" applyAlignment="1">
      <alignment horizontal="center" vertical="center"/>
    </xf>
    <xf numFmtId="10" fontId="9" fillId="6" borderId="10" xfId="0" applyNumberFormat="1" applyFont="1" applyFill="1" applyBorder="1" applyAlignment="1">
      <alignment horizontal="center" vertical="center"/>
    </xf>
    <xf numFmtId="10" fontId="9" fillId="6" borderId="11" xfId="0" applyNumberFormat="1" applyFont="1" applyFill="1" applyBorder="1" applyAlignment="1">
      <alignment horizontal="center" vertical="center"/>
    </xf>
    <xf numFmtId="10" fontId="9" fillId="6" borderId="15" xfId="0" applyNumberFormat="1" applyFont="1" applyFill="1" applyBorder="1" applyAlignment="1">
      <alignment horizontal="center" vertical="center"/>
    </xf>
    <xf numFmtId="10" fontId="9" fillId="6" borderId="4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2" fontId="19" fillId="0" borderId="0" xfId="0" applyNumberFormat="1" applyFont="1" applyAlignment="1">
      <alignment horizontal="left"/>
    </xf>
    <xf numFmtId="0" fontId="18" fillId="0" borderId="0" xfId="0" applyFont="1" applyBorder="1" applyAlignment="1">
      <alignment vertical="center"/>
    </xf>
    <xf numFmtId="0" fontId="12" fillId="4" borderId="11" xfId="0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4" fontId="9" fillId="14" borderId="11" xfId="0" applyNumberFormat="1" applyFont="1" applyFill="1" applyBorder="1" applyAlignment="1">
      <alignment horizontal="center" vertical="center"/>
    </xf>
    <xf numFmtId="1" fontId="9" fillId="10" borderId="11" xfId="0" applyNumberFormat="1" applyFont="1" applyFill="1" applyBorder="1" applyAlignment="1">
      <alignment horizontal="center" vertical="center"/>
    </xf>
    <xf numFmtId="4" fontId="9" fillId="10" borderId="12" xfId="0" applyNumberFormat="1" applyFont="1" applyFill="1" applyBorder="1" applyAlignment="1">
      <alignment horizontal="center" vertical="center"/>
    </xf>
    <xf numFmtId="0" fontId="9" fillId="14" borderId="12" xfId="0" applyFont="1" applyFill="1" applyBorder="1" applyAlignment="1">
      <alignment horizontal="center" vertical="center"/>
    </xf>
    <xf numFmtId="1" fontId="9" fillId="10" borderId="11" xfId="0" applyNumberFormat="1" applyFont="1" applyFill="1" applyBorder="1" applyAlignment="1">
      <alignment horizontal="center" vertical="center" wrapText="1"/>
    </xf>
    <xf numFmtId="4" fontId="9" fillId="10" borderId="12" xfId="0" applyNumberFormat="1" applyFont="1" applyFill="1" applyBorder="1" applyAlignment="1">
      <alignment horizontal="center" vertical="center" wrapText="1"/>
    </xf>
    <xf numFmtId="1" fontId="9" fillId="10" borderId="15" xfId="0" applyNumberFormat="1" applyFont="1" applyFill="1" applyBorder="1" applyAlignment="1">
      <alignment horizontal="center" vertical="center"/>
    </xf>
    <xf numFmtId="4" fontId="9" fillId="10" borderId="4" xfId="0" applyNumberFormat="1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 wrapText="1"/>
    </xf>
    <xf numFmtId="1" fontId="9" fillId="5" borderId="11" xfId="0" applyNumberFormat="1" applyFont="1" applyFill="1" applyBorder="1" applyAlignment="1">
      <alignment horizontal="center" vertical="center"/>
    </xf>
    <xf numFmtId="4" fontId="9" fillId="5" borderId="12" xfId="0" applyNumberFormat="1" applyFont="1" applyFill="1" applyBorder="1" applyAlignment="1">
      <alignment horizontal="center" vertical="center"/>
    </xf>
    <xf numFmtId="1" fontId="9" fillId="5" borderId="11" xfId="0" applyNumberFormat="1" applyFont="1" applyFill="1" applyBorder="1" applyAlignment="1">
      <alignment horizontal="center" vertical="center" wrapText="1"/>
    </xf>
    <xf numFmtId="4" fontId="9" fillId="5" borderId="12" xfId="0" applyNumberFormat="1" applyFont="1" applyFill="1" applyBorder="1" applyAlignment="1">
      <alignment horizontal="center" vertical="center" wrapText="1"/>
    </xf>
    <xf numFmtId="1" fontId="9" fillId="5" borderId="15" xfId="0" applyNumberFormat="1" applyFont="1" applyFill="1" applyBorder="1" applyAlignment="1">
      <alignment horizontal="center" vertical="center"/>
    </xf>
    <xf numFmtId="4" fontId="9" fillId="5" borderId="4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0" fontId="6" fillId="0" borderId="9" xfId="0" applyNumberFormat="1" applyFont="1" applyFill="1" applyBorder="1" applyAlignment="1">
      <alignment horizontal="center" vertical="center" wrapText="1"/>
    </xf>
    <xf numFmtId="4" fontId="0" fillId="2" borderId="10" xfId="0" applyNumberFormat="1" applyFont="1" applyFill="1" applyBorder="1" applyAlignment="1">
      <alignment horizontal="center" vertical="center"/>
    </xf>
    <xf numFmtId="4" fontId="0" fillId="0" borderId="10" xfId="0" applyNumberFormat="1" applyFont="1" applyFill="1" applyBorder="1" applyAlignment="1">
      <alignment horizontal="center" vertical="center"/>
    </xf>
    <xf numFmtId="10" fontId="9" fillId="14" borderId="10" xfId="0" applyNumberFormat="1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4" fontId="9" fillId="8" borderId="12" xfId="0" applyNumberFormat="1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4" fontId="9" fillId="14" borderId="12" xfId="0" applyNumberFormat="1" applyFont="1" applyFill="1" applyBorder="1" applyAlignment="1">
      <alignment horizontal="center" vertical="center" wrapText="1"/>
    </xf>
    <xf numFmtId="0" fontId="11" fillId="14" borderId="11" xfId="0" applyFont="1" applyFill="1" applyBorder="1" applyAlignment="1">
      <alignment horizontal="center" vertical="center" wrapText="1"/>
    </xf>
    <xf numFmtId="4" fontId="11" fillId="14" borderId="12" xfId="0" applyNumberFormat="1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4" fontId="9" fillId="8" borderId="4" xfId="0" applyNumberFormat="1" applyFont="1" applyFill="1" applyBorder="1" applyAlignment="1">
      <alignment horizontal="center" vertical="center" wrapText="1"/>
    </xf>
    <xf numFmtId="4" fontId="9" fillId="8" borderId="12" xfId="0" applyNumberFormat="1" applyFont="1" applyFill="1" applyBorder="1" applyAlignment="1">
      <alignment horizontal="center" vertical="center"/>
    </xf>
    <xf numFmtId="4" fontId="12" fillId="8" borderId="12" xfId="0" applyNumberFormat="1" applyFont="1" applyFill="1" applyBorder="1" applyAlignment="1">
      <alignment horizontal="center" vertical="center" wrapText="1"/>
    </xf>
    <xf numFmtId="4" fontId="9" fillId="8" borderId="4" xfId="0" applyNumberFormat="1" applyFont="1" applyFill="1" applyBorder="1" applyAlignment="1">
      <alignment horizontal="center" vertical="center"/>
    </xf>
    <xf numFmtId="4" fontId="3" fillId="9" borderId="22" xfId="0" applyNumberFormat="1" applyFont="1" applyFill="1" applyBorder="1" applyAlignment="1">
      <alignment horizontal="center" vertical="center" wrapText="1"/>
    </xf>
    <xf numFmtId="4" fontId="9" fillId="9" borderId="11" xfId="0" applyNumberFormat="1" applyFont="1" applyFill="1" applyBorder="1" applyAlignment="1">
      <alignment horizontal="center" vertical="center"/>
    </xf>
    <xf numFmtId="4" fontId="6" fillId="0" borderId="27" xfId="0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1" fontId="3" fillId="5" borderId="22" xfId="0" applyNumberFormat="1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4" fontId="9" fillId="9" borderId="16" xfId="0" applyNumberFormat="1" applyFont="1" applyFill="1" applyBorder="1" applyAlignment="1">
      <alignment horizontal="center" vertical="center"/>
    </xf>
    <xf numFmtId="4" fontId="9" fillId="9" borderId="44" xfId="0" applyNumberFormat="1" applyFont="1" applyFill="1" applyBorder="1" applyAlignment="1">
      <alignment horizontal="center" vertical="center"/>
    </xf>
    <xf numFmtId="1" fontId="9" fillId="5" borderId="16" xfId="0" applyNumberFormat="1" applyFont="1" applyFill="1" applyBorder="1" applyAlignment="1">
      <alignment horizontal="center" vertical="center"/>
    </xf>
    <xf numFmtId="4" fontId="9" fillId="5" borderId="44" xfId="0" applyNumberFormat="1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12" fillId="14" borderId="11" xfId="0" applyFont="1" applyFill="1" applyBorder="1" applyAlignment="1">
      <alignment horizontal="center" vertical="center" wrapText="1"/>
    </xf>
    <xf numFmtId="4" fontId="3" fillId="4" borderId="24" xfId="0" applyNumberFormat="1" applyFont="1" applyFill="1" applyBorder="1" applyAlignment="1">
      <alignment horizontal="center" vertical="center" wrapText="1"/>
    </xf>
    <xf numFmtId="1" fontId="3" fillId="10" borderId="22" xfId="0" applyNumberFormat="1" applyFont="1" applyFill="1" applyBorder="1" applyAlignment="1">
      <alignment horizontal="center" vertical="center" wrapText="1"/>
    </xf>
    <xf numFmtId="0" fontId="3" fillId="10" borderId="24" xfId="0" applyFont="1" applyFill="1" applyBorder="1" applyAlignment="1">
      <alignment horizontal="center" vertical="center" wrapText="1"/>
    </xf>
    <xf numFmtId="0" fontId="3" fillId="12" borderId="22" xfId="0" applyFont="1" applyFill="1" applyBorder="1" applyAlignment="1">
      <alignment horizontal="center" vertical="center" wrapText="1"/>
    </xf>
    <xf numFmtId="4" fontId="3" fillId="12" borderId="24" xfId="0" applyNumberFormat="1" applyFont="1" applyFill="1" applyBorder="1" applyAlignment="1">
      <alignment horizontal="center" vertical="center" wrapText="1"/>
    </xf>
    <xf numFmtId="0" fontId="9" fillId="12" borderId="15" xfId="0" applyFont="1" applyFill="1" applyBorder="1" applyAlignment="1">
      <alignment horizontal="center" vertical="center"/>
    </xf>
    <xf numFmtId="4" fontId="9" fillId="12" borderId="4" xfId="0" applyNumberFormat="1" applyFont="1" applyFill="1" applyBorder="1" applyAlignment="1">
      <alignment horizontal="center" vertical="center"/>
    </xf>
    <xf numFmtId="4" fontId="3" fillId="12" borderId="47" xfId="0" applyNumberFormat="1" applyFont="1" applyFill="1" applyBorder="1" applyAlignment="1">
      <alignment horizontal="center" vertical="center" wrapText="1"/>
    </xf>
    <xf numFmtId="4" fontId="9" fillId="12" borderId="46" xfId="0" applyNumberFormat="1" applyFont="1" applyFill="1" applyBorder="1" applyAlignment="1">
      <alignment horizontal="center" vertical="center"/>
    </xf>
    <xf numFmtId="1" fontId="3" fillId="12" borderId="22" xfId="0" applyNumberFormat="1" applyFont="1" applyFill="1" applyBorder="1" applyAlignment="1">
      <alignment horizontal="center" vertical="center" wrapText="1"/>
    </xf>
    <xf numFmtId="1" fontId="9" fillId="12" borderId="15" xfId="0" applyNumberFormat="1" applyFont="1" applyFill="1" applyBorder="1" applyAlignment="1">
      <alignment horizontal="center" vertical="center"/>
    </xf>
    <xf numFmtId="1" fontId="3" fillId="11" borderId="22" xfId="0" applyNumberFormat="1" applyFont="1" applyFill="1" applyBorder="1" applyAlignment="1">
      <alignment horizontal="center" vertical="center" wrapText="1"/>
    </xf>
    <xf numFmtId="0" fontId="3" fillId="11" borderId="24" xfId="0" applyFont="1" applyFill="1" applyBorder="1" applyAlignment="1">
      <alignment horizontal="center" vertical="center" wrapText="1"/>
    </xf>
    <xf numFmtId="4" fontId="9" fillId="11" borderId="12" xfId="0" applyNumberFormat="1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1" fontId="3" fillId="13" borderId="22" xfId="0" applyNumberFormat="1" applyFont="1" applyFill="1" applyBorder="1" applyAlignment="1">
      <alignment horizontal="center" vertical="center" wrapText="1"/>
    </xf>
    <xf numFmtId="0" fontId="3" fillId="13" borderId="24" xfId="0" applyFont="1" applyFill="1" applyBorder="1" applyAlignment="1">
      <alignment horizontal="center" vertical="center" wrapText="1"/>
    </xf>
    <xf numFmtId="1" fontId="9" fillId="13" borderId="11" xfId="0" applyNumberFormat="1" applyFont="1" applyFill="1" applyBorder="1" applyAlignment="1">
      <alignment horizontal="center" vertical="center"/>
    </xf>
    <xf numFmtId="4" fontId="9" fillId="13" borderId="12" xfId="0" applyNumberFormat="1" applyFont="1" applyFill="1" applyBorder="1" applyAlignment="1">
      <alignment horizontal="center" vertical="center"/>
    </xf>
    <xf numFmtId="1" fontId="9" fillId="13" borderId="15" xfId="0" applyNumberFormat="1" applyFont="1" applyFill="1" applyBorder="1" applyAlignment="1">
      <alignment horizontal="center" vertical="center"/>
    </xf>
    <xf numFmtId="4" fontId="9" fillId="13" borderId="4" xfId="0" applyNumberFormat="1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10" fontId="9" fillId="14" borderId="12" xfId="0" applyNumberFormat="1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 wrapText="1"/>
    </xf>
    <xf numFmtId="10" fontId="9" fillId="14" borderId="40" xfId="0" applyNumberFormat="1" applyFont="1" applyFill="1" applyBorder="1" applyAlignment="1">
      <alignment horizontal="center" vertical="center"/>
    </xf>
    <xf numFmtId="10" fontId="9" fillId="6" borderId="40" xfId="0" applyNumberFormat="1" applyFont="1" applyFill="1" applyBorder="1" applyAlignment="1">
      <alignment horizontal="center" vertical="center" wrapText="1"/>
    </xf>
    <xf numFmtId="10" fontId="9" fillId="6" borderId="41" xfId="0" applyNumberFormat="1" applyFont="1" applyFill="1" applyBorder="1" applyAlignment="1">
      <alignment horizontal="center" vertical="center" wrapText="1"/>
    </xf>
    <xf numFmtId="10" fontId="9" fillId="0" borderId="37" xfId="0" applyNumberFormat="1" applyFont="1" applyFill="1" applyBorder="1" applyAlignment="1">
      <alignment horizontal="center" vertical="center" wrapText="1"/>
    </xf>
    <xf numFmtId="10" fontId="9" fillId="14" borderId="4" xfId="0" applyNumberFormat="1" applyFont="1" applyFill="1" applyBorder="1" applyAlignment="1">
      <alignment horizontal="center" vertical="center"/>
    </xf>
    <xf numFmtId="10" fontId="6" fillId="0" borderId="27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164" fontId="6" fillId="0" borderId="27" xfId="0" applyNumberFormat="1" applyFont="1" applyFill="1" applyBorder="1" applyAlignment="1">
      <alignment horizontal="center" vertical="center" wrapText="1"/>
    </xf>
    <xf numFmtId="1" fontId="6" fillId="0" borderId="27" xfId="0" applyNumberFormat="1" applyFont="1" applyFill="1" applyBorder="1" applyAlignment="1">
      <alignment horizontal="center" vertical="center" wrapText="1"/>
    </xf>
    <xf numFmtId="10" fontId="9" fillId="0" borderId="20" xfId="0" applyNumberFormat="1" applyFont="1" applyFill="1" applyBorder="1" applyAlignment="1">
      <alignment horizontal="center" vertical="center"/>
    </xf>
    <xf numFmtId="10" fontId="9" fillId="0" borderId="42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10" fontId="9" fillId="6" borderId="12" xfId="0" applyNumberFormat="1" applyFont="1" applyFill="1" applyBorder="1" applyAlignment="1">
      <alignment horizontal="center" vertical="center"/>
    </xf>
    <xf numFmtId="10" fontId="9" fillId="6" borderId="4" xfId="0" applyNumberFormat="1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4" fontId="0" fillId="2" borderId="12" xfId="0" applyNumberFormat="1" applyFont="1" applyFill="1" applyBorder="1" applyAlignment="1">
      <alignment horizontal="center" vertical="center"/>
    </xf>
    <xf numFmtId="4" fontId="0" fillId="0" borderId="12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 wrapText="1"/>
    </xf>
    <xf numFmtId="4" fontId="12" fillId="7" borderId="4" xfId="0" applyNumberFormat="1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0" fillId="2" borderId="40" xfId="0" applyFont="1" applyFill="1" applyBorder="1" applyAlignment="1">
      <alignment horizontal="center" vertical="center"/>
    </xf>
    <xf numFmtId="10" fontId="9" fillId="6" borderId="40" xfId="0" applyNumberFormat="1" applyFont="1" applyFill="1" applyBorder="1" applyAlignment="1">
      <alignment horizontal="center" vertical="center"/>
    </xf>
    <xf numFmtId="10" fontId="9" fillId="6" borderId="41" xfId="0" applyNumberFormat="1" applyFont="1" applyFill="1" applyBorder="1" applyAlignment="1">
      <alignment horizontal="center" vertical="center"/>
    </xf>
    <xf numFmtId="0" fontId="4" fillId="3" borderId="0" xfId="0" applyFont="1" applyFill="1" applyAlignment="1"/>
    <xf numFmtId="0" fontId="0" fillId="3" borderId="0" xfId="0" applyFont="1" applyFill="1"/>
    <xf numFmtId="0" fontId="24" fillId="3" borderId="0" xfId="0" applyFont="1" applyFill="1" applyAlignment="1"/>
    <xf numFmtId="0" fontId="9" fillId="3" borderId="0" xfId="0" applyFont="1" applyFill="1" applyAlignment="1"/>
    <xf numFmtId="0" fontId="9" fillId="3" borderId="0" xfId="0" applyFont="1" applyFill="1"/>
    <xf numFmtId="0" fontId="9" fillId="2" borderId="0" xfId="0" applyFont="1" applyFill="1"/>
    <xf numFmtId="0" fontId="24" fillId="3" borderId="0" xfId="0" applyFont="1" applyFill="1"/>
    <xf numFmtId="0" fontId="30" fillId="3" borderId="0" xfId="0" applyFont="1" applyFill="1"/>
    <xf numFmtId="4" fontId="9" fillId="16" borderId="11" xfId="0" applyNumberFormat="1" applyFont="1" applyFill="1" applyBorder="1" applyAlignment="1">
      <alignment horizontal="center" vertical="center"/>
    </xf>
    <xf numFmtId="0" fontId="9" fillId="16" borderId="11" xfId="0" applyFont="1" applyFill="1" applyBorder="1" applyAlignment="1">
      <alignment horizontal="center" vertical="center" wrapText="1"/>
    </xf>
    <xf numFmtId="4" fontId="9" fillId="16" borderId="12" xfId="0" applyNumberFormat="1" applyFont="1" applyFill="1" applyBorder="1" applyAlignment="1">
      <alignment horizontal="center" vertical="center" wrapText="1"/>
    </xf>
    <xf numFmtId="0" fontId="9" fillId="16" borderId="11" xfId="0" applyFont="1" applyFill="1" applyBorder="1" applyAlignment="1">
      <alignment horizontal="center" vertical="center"/>
    </xf>
    <xf numFmtId="4" fontId="9" fillId="16" borderId="12" xfId="0" applyNumberFormat="1" applyFont="1" applyFill="1" applyBorder="1" applyAlignment="1">
      <alignment horizontal="center" vertical="center"/>
    </xf>
    <xf numFmtId="1" fontId="9" fillId="16" borderId="11" xfId="0" applyNumberFormat="1" applyFont="1" applyFill="1" applyBorder="1" applyAlignment="1">
      <alignment horizontal="center" vertical="center"/>
    </xf>
    <xf numFmtId="4" fontId="9" fillId="16" borderId="10" xfId="0" applyNumberFormat="1" applyFont="1" applyFill="1" applyBorder="1" applyAlignment="1">
      <alignment horizontal="center" vertical="center"/>
    </xf>
    <xf numFmtId="10" fontId="9" fillId="16" borderId="11" xfId="0" applyNumberFormat="1" applyFont="1" applyFill="1" applyBorder="1" applyAlignment="1">
      <alignment horizontal="center" vertical="center"/>
    </xf>
    <xf numFmtId="10" fontId="9" fillId="16" borderId="10" xfId="0" applyNumberFormat="1" applyFont="1" applyFill="1" applyBorder="1" applyAlignment="1">
      <alignment horizontal="center" vertical="center"/>
    </xf>
    <xf numFmtId="10" fontId="9" fillId="16" borderId="12" xfId="0" applyNumberFormat="1" applyFont="1" applyFill="1" applyBorder="1" applyAlignment="1">
      <alignment horizontal="center" vertical="center"/>
    </xf>
    <xf numFmtId="10" fontId="9" fillId="16" borderId="40" xfId="0" applyNumberFormat="1" applyFont="1" applyFill="1" applyBorder="1" applyAlignment="1">
      <alignment horizontal="center" vertical="center" wrapText="1"/>
    </xf>
    <xf numFmtId="10" fontId="9" fillId="16" borderId="40" xfId="0" applyNumberFormat="1" applyFont="1" applyFill="1" applyBorder="1" applyAlignment="1">
      <alignment horizontal="center" vertical="center"/>
    </xf>
    <xf numFmtId="0" fontId="12" fillId="16" borderId="11" xfId="0" applyFont="1" applyFill="1" applyBorder="1" applyAlignment="1">
      <alignment horizontal="center" vertical="center" wrapText="1"/>
    </xf>
    <xf numFmtId="4" fontId="12" fillId="16" borderId="12" xfId="0" applyNumberFormat="1" applyFont="1" applyFill="1" applyBorder="1" applyAlignment="1">
      <alignment horizontal="center" vertical="center" wrapText="1"/>
    </xf>
    <xf numFmtId="0" fontId="9" fillId="16" borderId="15" xfId="0" applyFont="1" applyFill="1" applyBorder="1" applyAlignment="1">
      <alignment horizontal="center" vertical="center" wrapText="1"/>
    </xf>
    <xf numFmtId="4" fontId="9" fillId="16" borderId="4" xfId="0" applyNumberFormat="1" applyFont="1" applyFill="1" applyBorder="1" applyAlignment="1">
      <alignment horizontal="center" vertical="center" wrapText="1"/>
    </xf>
    <xf numFmtId="0" fontId="9" fillId="16" borderId="15" xfId="0" applyFont="1" applyFill="1" applyBorder="1" applyAlignment="1">
      <alignment horizontal="center" vertical="center"/>
    </xf>
    <xf numFmtId="4" fontId="9" fillId="16" borderId="4" xfId="0" applyNumberFormat="1" applyFont="1" applyFill="1" applyBorder="1" applyAlignment="1">
      <alignment horizontal="center" vertical="center"/>
    </xf>
    <xf numFmtId="4" fontId="9" fillId="16" borderId="16" xfId="0" applyNumberFormat="1" applyFont="1" applyFill="1" applyBorder="1" applyAlignment="1">
      <alignment horizontal="center" vertical="center"/>
    </xf>
    <xf numFmtId="4" fontId="9" fillId="16" borderId="44" xfId="0" applyNumberFormat="1" applyFont="1" applyFill="1" applyBorder="1" applyAlignment="1">
      <alignment horizontal="center" vertical="center"/>
    </xf>
    <xf numFmtId="1" fontId="9" fillId="16" borderId="16" xfId="0" applyNumberFormat="1" applyFont="1" applyFill="1" applyBorder="1" applyAlignment="1">
      <alignment horizontal="center" vertical="center"/>
    </xf>
    <xf numFmtId="1" fontId="9" fillId="16" borderId="15" xfId="0" applyNumberFormat="1" applyFont="1" applyFill="1" applyBorder="1" applyAlignment="1">
      <alignment horizontal="center" vertical="center"/>
    </xf>
    <xf numFmtId="4" fontId="9" fillId="16" borderId="46" xfId="0" applyNumberFormat="1" applyFont="1" applyFill="1" applyBorder="1" applyAlignment="1">
      <alignment horizontal="center" vertical="center"/>
    </xf>
    <xf numFmtId="10" fontId="9" fillId="16" borderId="15" xfId="0" applyNumberFormat="1" applyFont="1" applyFill="1" applyBorder="1" applyAlignment="1">
      <alignment horizontal="center" vertical="center"/>
    </xf>
    <xf numFmtId="10" fontId="9" fillId="16" borderId="46" xfId="0" applyNumberFormat="1" applyFont="1" applyFill="1" applyBorder="1" applyAlignment="1">
      <alignment horizontal="center" vertical="center"/>
    </xf>
    <xf numFmtId="10" fontId="9" fillId="16" borderId="4" xfId="0" applyNumberFormat="1" applyFont="1" applyFill="1" applyBorder="1" applyAlignment="1">
      <alignment horizontal="center" vertical="center"/>
    </xf>
    <xf numFmtId="10" fontId="9" fillId="16" borderId="41" xfId="0" applyNumberFormat="1" applyFont="1" applyFill="1" applyBorder="1" applyAlignment="1">
      <alignment horizontal="center" vertical="center" wrapText="1"/>
    </xf>
    <xf numFmtId="0" fontId="9" fillId="16" borderId="12" xfId="0" applyFont="1" applyFill="1" applyBorder="1" applyAlignment="1">
      <alignment horizontal="center" vertical="center"/>
    </xf>
    <xf numFmtId="0" fontId="11" fillId="16" borderId="11" xfId="0" applyFont="1" applyFill="1" applyBorder="1" applyAlignment="1">
      <alignment horizontal="center" vertical="center" wrapText="1"/>
    </xf>
    <xf numFmtId="4" fontId="11" fillId="16" borderId="12" xfId="0" applyNumberFormat="1" applyFont="1" applyFill="1" applyBorder="1" applyAlignment="1">
      <alignment horizontal="center" vertical="center" wrapText="1"/>
    </xf>
    <xf numFmtId="1" fontId="9" fillId="16" borderId="11" xfId="0" applyNumberFormat="1" applyFont="1" applyFill="1" applyBorder="1" applyAlignment="1">
      <alignment horizontal="center" vertical="center" wrapText="1"/>
    </xf>
    <xf numFmtId="0" fontId="34" fillId="0" borderId="0" xfId="0" applyFont="1"/>
    <xf numFmtId="4" fontId="11" fillId="14" borderId="11" xfId="0" applyNumberFormat="1" applyFont="1" applyFill="1" applyBorder="1" applyAlignment="1">
      <alignment horizontal="center" vertical="center"/>
    </xf>
    <xf numFmtId="4" fontId="11" fillId="14" borderId="12" xfId="0" applyNumberFormat="1" applyFont="1" applyFill="1" applyBorder="1" applyAlignment="1">
      <alignment horizontal="center" vertical="center"/>
    </xf>
    <xf numFmtId="4" fontId="11" fillId="14" borderId="10" xfId="0" applyNumberFormat="1" applyFont="1" applyFill="1" applyBorder="1" applyAlignment="1">
      <alignment horizontal="center" vertical="center"/>
    </xf>
    <xf numFmtId="10" fontId="11" fillId="14" borderId="11" xfId="0" applyNumberFormat="1" applyFont="1" applyFill="1" applyBorder="1" applyAlignment="1">
      <alignment horizontal="center" vertical="center"/>
    </xf>
    <xf numFmtId="10" fontId="11" fillId="14" borderId="10" xfId="0" applyNumberFormat="1" applyFont="1" applyFill="1" applyBorder="1" applyAlignment="1">
      <alignment horizontal="center" vertical="center"/>
    </xf>
    <xf numFmtId="10" fontId="11" fillId="14" borderId="12" xfId="0" applyNumberFormat="1" applyFont="1" applyFill="1" applyBorder="1" applyAlignment="1">
      <alignment horizontal="center" vertical="center"/>
    </xf>
    <xf numFmtId="10" fontId="11" fillId="14" borderId="40" xfId="0" applyNumberFormat="1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4" fontId="11" fillId="4" borderId="12" xfId="0" applyNumberFormat="1" applyFont="1" applyFill="1" applyBorder="1" applyAlignment="1">
      <alignment horizontal="center" vertical="center"/>
    </xf>
    <xf numFmtId="1" fontId="11" fillId="10" borderId="11" xfId="0" applyNumberFormat="1" applyFont="1" applyFill="1" applyBorder="1" applyAlignment="1">
      <alignment horizontal="center" vertical="center"/>
    </xf>
    <xf numFmtId="4" fontId="11" fillId="10" borderId="12" xfId="0" applyNumberFormat="1" applyFont="1" applyFill="1" applyBorder="1" applyAlignment="1">
      <alignment horizontal="center" vertical="center"/>
    </xf>
    <xf numFmtId="0" fontId="11" fillId="12" borderId="11" xfId="0" applyFont="1" applyFill="1" applyBorder="1" applyAlignment="1">
      <alignment horizontal="center" vertical="center"/>
    </xf>
    <xf numFmtId="4" fontId="11" fillId="12" borderId="10" xfId="0" applyNumberFormat="1" applyFont="1" applyFill="1" applyBorder="1" applyAlignment="1">
      <alignment horizontal="center" vertical="center"/>
    </xf>
    <xf numFmtId="4" fontId="11" fillId="12" borderId="12" xfId="0" applyNumberFormat="1" applyFont="1" applyFill="1" applyBorder="1" applyAlignment="1">
      <alignment horizontal="center" vertical="center"/>
    </xf>
    <xf numFmtId="1" fontId="11" fillId="12" borderId="11" xfId="0" applyNumberFormat="1" applyFont="1" applyFill="1" applyBorder="1" applyAlignment="1">
      <alignment horizontal="center" vertical="center"/>
    </xf>
    <xf numFmtId="1" fontId="11" fillId="11" borderId="11" xfId="0" applyNumberFormat="1" applyFont="1" applyFill="1" applyBorder="1" applyAlignment="1">
      <alignment horizontal="center" vertical="center"/>
    </xf>
    <xf numFmtId="4" fontId="11" fillId="11" borderId="12" xfId="0" applyNumberFormat="1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4" fontId="11" fillId="7" borderId="12" xfId="0" applyNumberFormat="1" applyFont="1" applyFill="1" applyBorder="1" applyAlignment="1">
      <alignment horizontal="center" vertical="center"/>
    </xf>
    <xf numFmtId="1" fontId="11" fillId="13" borderId="11" xfId="0" applyNumberFormat="1" applyFont="1" applyFill="1" applyBorder="1" applyAlignment="1">
      <alignment horizontal="center" vertical="center"/>
    </xf>
    <xf numFmtId="4" fontId="11" fillId="13" borderId="12" xfId="0" applyNumberFormat="1" applyFont="1" applyFill="1" applyBorder="1" applyAlignment="1">
      <alignment horizontal="center" vertical="center"/>
    </xf>
    <xf numFmtId="10" fontId="11" fillId="6" borderId="11" xfId="0" applyNumberFormat="1" applyFont="1" applyFill="1" applyBorder="1" applyAlignment="1">
      <alignment horizontal="center" vertical="center"/>
    </xf>
    <xf numFmtId="10" fontId="11" fillId="6" borderId="10" xfId="0" applyNumberFormat="1" applyFont="1" applyFill="1" applyBorder="1" applyAlignment="1">
      <alignment horizontal="center" vertical="center"/>
    </xf>
    <xf numFmtId="10" fontId="11" fillId="6" borderId="40" xfId="0" applyNumberFormat="1" applyFont="1" applyFill="1" applyBorder="1" applyAlignment="1">
      <alignment horizontal="center" vertical="center" wrapText="1"/>
    </xf>
    <xf numFmtId="0" fontId="11" fillId="14" borderId="11" xfId="0" applyFont="1" applyFill="1" applyBorder="1" applyAlignment="1">
      <alignment horizontal="center" vertical="center"/>
    </xf>
    <xf numFmtId="1" fontId="11" fillId="14" borderId="11" xfId="0" applyNumberFormat="1" applyFont="1" applyFill="1" applyBorder="1" applyAlignment="1">
      <alignment horizontal="center" vertical="center"/>
    </xf>
    <xf numFmtId="0" fontId="11" fillId="14" borderId="12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 wrapText="1"/>
    </xf>
    <xf numFmtId="4" fontId="11" fillId="4" borderId="12" xfId="0" applyNumberFormat="1" applyFont="1" applyFill="1" applyBorder="1" applyAlignment="1">
      <alignment horizontal="center" vertical="center" wrapText="1"/>
    </xf>
    <xf numFmtId="1" fontId="11" fillId="10" borderId="11" xfId="0" applyNumberFormat="1" applyFont="1" applyFill="1" applyBorder="1" applyAlignment="1">
      <alignment horizontal="center" vertical="center" wrapText="1"/>
    </xf>
    <xf numFmtId="4" fontId="11" fillId="10" borderId="12" xfId="0" applyNumberFormat="1" applyFont="1" applyFill="1" applyBorder="1" applyAlignment="1">
      <alignment horizontal="center" vertical="center" wrapText="1"/>
    </xf>
    <xf numFmtId="1" fontId="11" fillId="11" borderId="11" xfId="0" applyNumberFormat="1" applyFont="1" applyFill="1" applyBorder="1" applyAlignment="1">
      <alignment horizontal="center" vertical="center" wrapText="1"/>
    </xf>
    <xf numFmtId="4" fontId="11" fillId="11" borderId="12" xfId="0" applyNumberFormat="1" applyFont="1" applyFill="1" applyBorder="1" applyAlignment="1">
      <alignment horizontal="center" vertical="center" wrapText="1"/>
    </xf>
    <xf numFmtId="10" fontId="11" fillId="16" borderId="11" xfId="0" applyNumberFormat="1" applyFont="1" applyFill="1" applyBorder="1" applyAlignment="1">
      <alignment horizontal="center" vertical="center"/>
    </xf>
    <xf numFmtId="10" fontId="11" fillId="16" borderId="10" xfId="0" applyNumberFormat="1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 wrapText="1"/>
    </xf>
    <xf numFmtId="4" fontId="11" fillId="7" borderId="12" xfId="0" applyNumberFormat="1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/>
    </xf>
    <xf numFmtId="4" fontId="11" fillId="4" borderId="4" xfId="0" applyNumberFormat="1" applyFont="1" applyFill="1" applyBorder="1" applyAlignment="1">
      <alignment horizontal="center" vertical="center"/>
    </xf>
    <xf numFmtId="1" fontId="11" fillId="10" borderId="15" xfId="0" applyNumberFormat="1" applyFont="1" applyFill="1" applyBorder="1" applyAlignment="1">
      <alignment horizontal="center" vertical="center"/>
    </xf>
    <xf numFmtId="4" fontId="11" fillId="10" borderId="4" xfId="0" applyNumberFormat="1" applyFont="1" applyFill="1" applyBorder="1" applyAlignment="1">
      <alignment horizontal="center" vertical="center"/>
    </xf>
    <xf numFmtId="0" fontId="11" fillId="12" borderId="15" xfId="0" applyFont="1" applyFill="1" applyBorder="1" applyAlignment="1">
      <alignment horizontal="center" vertical="center"/>
    </xf>
    <xf numFmtId="4" fontId="11" fillId="12" borderId="46" xfId="0" applyNumberFormat="1" applyFont="1" applyFill="1" applyBorder="1" applyAlignment="1">
      <alignment horizontal="center" vertical="center"/>
    </xf>
    <xf numFmtId="4" fontId="11" fillId="12" borderId="4" xfId="0" applyNumberFormat="1" applyFont="1" applyFill="1" applyBorder="1" applyAlignment="1">
      <alignment horizontal="center" vertical="center"/>
    </xf>
    <xf numFmtId="1" fontId="11" fillId="12" borderId="15" xfId="0" applyNumberFormat="1" applyFont="1" applyFill="1" applyBorder="1" applyAlignment="1">
      <alignment horizontal="center" vertical="center"/>
    </xf>
    <xf numFmtId="1" fontId="11" fillId="11" borderId="15" xfId="0" applyNumberFormat="1" applyFont="1" applyFill="1" applyBorder="1" applyAlignment="1">
      <alignment horizontal="center" vertical="center"/>
    </xf>
    <xf numFmtId="4" fontId="11" fillId="11" borderId="4" xfId="0" applyNumberFormat="1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4" fontId="11" fillId="7" borderId="4" xfId="0" applyNumberFormat="1" applyFont="1" applyFill="1" applyBorder="1" applyAlignment="1">
      <alignment horizontal="center" vertical="center"/>
    </xf>
    <xf numFmtId="1" fontId="11" fillId="13" borderId="15" xfId="0" applyNumberFormat="1" applyFont="1" applyFill="1" applyBorder="1" applyAlignment="1">
      <alignment horizontal="center" vertical="center"/>
    </xf>
    <xf numFmtId="4" fontId="11" fillId="13" borderId="4" xfId="0" applyNumberFormat="1" applyFont="1" applyFill="1" applyBorder="1" applyAlignment="1">
      <alignment horizontal="center" vertical="center"/>
    </xf>
    <xf numFmtId="10" fontId="11" fillId="6" borderId="15" xfId="0" applyNumberFormat="1" applyFont="1" applyFill="1" applyBorder="1" applyAlignment="1">
      <alignment horizontal="center" vertical="center"/>
    </xf>
    <xf numFmtId="10" fontId="11" fillId="6" borderId="46" xfId="0" applyNumberFormat="1" applyFont="1" applyFill="1" applyBorder="1" applyAlignment="1">
      <alignment horizontal="center" vertical="center"/>
    </xf>
    <xf numFmtId="10" fontId="11" fillId="14" borderId="4" xfId="0" applyNumberFormat="1" applyFont="1" applyFill="1" applyBorder="1" applyAlignment="1">
      <alignment horizontal="center" vertical="center"/>
    </xf>
    <xf numFmtId="10" fontId="11" fillId="6" borderId="41" xfId="0" applyNumberFormat="1" applyFont="1" applyFill="1" applyBorder="1" applyAlignment="1">
      <alignment horizontal="center" vertical="center" wrapText="1"/>
    </xf>
    <xf numFmtId="3" fontId="9" fillId="9" borderId="11" xfId="0" applyNumberFormat="1" applyFont="1" applyFill="1" applyBorder="1" applyAlignment="1">
      <alignment horizontal="center" vertical="center"/>
    </xf>
    <xf numFmtId="3" fontId="9" fillId="9" borderId="16" xfId="0" applyNumberFormat="1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 wrapText="1"/>
    </xf>
    <xf numFmtId="4" fontId="11" fillId="8" borderId="12" xfId="0" applyNumberFormat="1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/>
    </xf>
    <xf numFmtId="4" fontId="11" fillId="8" borderId="12" xfId="0" applyNumberFormat="1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/>
    </xf>
    <xf numFmtId="4" fontId="11" fillId="8" borderId="4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0" fillId="0" borderId="30" xfId="0" applyFont="1" applyBorder="1" applyAlignment="1">
      <alignment horizontal="left" vertical="top" wrapText="1"/>
    </xf>
    <xf numFmtId="0" fontId="0" fillId="0" borderId="31" xfId="0" applyFont="1" applyBorder="1" applyAlignment="1">
      <alignment horizontal="left" vertical="top" wrapText="1"/>
    </xf>
    <xf numFmtId="0" fontId="0" fillId="0" borderId="32" xfId="0" applyFont="1" applyBorder="1" applyAlignment="1">
      <alignment horizontal="left" vertical="top" wrapText="1"/>
    </xf>
    <xf numFmtId="0" fontId="0" fillId="0" borderId="33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34" xfId="0" applyFont="1" applyBorder="1" applyAlignment="1">
      <alignment horizontal="left" vertical="top" wrapText="1"/>
    </xf>
    <xf numFmtId="0" fontId="0" fillId="0" borderId="35" xfId="0" applyFont="1" applyBorder="1" applyAlignment="1">
      <alignment horizontal="left" vertical="top" wrapText="1"/>
    </xf>
    <xf numFmtId="0" fontId="0" fillId="0" borderId="36" xfId="0" applyFont="1" applyBorder="1" applyAlignment="1">
      <alignment horizontal="left" vertical="top" wrapText="1"/>
    </xf>
    <xf numFmtId="0" fontId="0" fillId="0" borderId="37" xfId="0" applyFont="1" applyBorder="1" applyAlignment="1">
      <alignment horizontal="left" vertical="top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48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  <xf numFmtId="0" fontId="10" fillId="13" borderId="6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48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 textRotation="90" wrapText="1"/>
    </xf>
    <xf numFmtId="164" fontId="5" fillId="2" borderId="15" xfId="0" applyNumberFormat="1" applyFont="1" applyFill="1" applyBorder="1" applyAlignment="1">
      <alignment horizontal="center" vertical="center" textRotation="90" wrapText="1"/>
    </xf>
    <xf numFmtId="164" fontId="5" fillId="2" borderId="13" xfId="0" applyNumberFormat="1" applyFont="1" applyFill="1" applyBorder="1" applyAlignment="1">
      <alignment horizontal="center" vertical="center" textRotation="90" wrapText="1"/>
    </xf>
    <xf numFmtId="164" fontId="5" fillId="2" borderId="43" xfId="0" applyNumberFormat="1" applyFont="1" applyFill="1" applyBorder="1" applyAlignment="1">
      <alignment horizontal="center" vertical="center" textRotation="90" wrapText="1"/>
    </xf>
    <xf numFmtId="0" fontId="18" fillId="15" borderId="3" xfId="0" applyFont="1" applyFill="1" applyBorder="1" applyAlignment="1">
      <alignment horizontal="center" vertical="center"/>
    </xf>
    <xf numFmtId="0" fontId="18" fillId="15" borderId="14" xfId="0" applyFont="1" applyFill="1" applyBorder="1" applyAlignment="1">
      <alignment horizontal="center" vertical="center"/>
    </xf>
    <xf numFmtId="0" fontId="18" fillId="15" borderId="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 wrapText="1"/>
    </xf>
    <xf numFmtId="0" fontId="10" fillId="8" borderId="48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wrapText="1"/>
    </xf>
    <xf numFmtId="0" fontId="10" fillId="9" borderId="48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4" fontId="10" fillId="10" borderId="8" xfId="0" applyNumberFormat="1" applyFont="1" applyFill="1" applyBorder="1" applyAlignment="1">
      <alignment horizontal="center" vertical="center" wrapText="1"/>
    </xf>
    <xf numFmtId="4" fontId="10" fillId="10" borderId="6" xfId="0" applyNumberFormat="1" applyFont="1" applyFill="1" applyBorder="1" applyAlignment="1">
      <alignment horizontal="center" vertical="center" wrapText="1"/>
    </xf>
    <xf numFmtId="0" fontId="10" fillId="12" borderId="8" xfId="0" applyFont="1" applyFill="1" applyBorder="1" applyAlignment="1">
      <alignment horizontal="center" vertical="center" wrapText="1"/>
    </xf>
    <xf numFmtId="0" fontId="10" fillId="12" borderId="48" xfId="0" applyFont="1" applyFill="1" applyBorder="1" applyAlignment="1">
      <alignment horizontal="center" vertical="center" wrapText="1"/>
    </xf>
    <xf numFmtId="0" fontId="10" fillId="12" borderId="6" xfId="0" applyFont="1" applyFill="1" applyBorder="1" applyAlignment="1">
      <alignment horizontal="center" vertical="center" wrapText="1"/>
    </xf>
    <xf numFmtId="4" fontId="10" fillId="11" borderId="8" xfId="0" applyNumberFormat="1" applyFont="1" applyFill="1" applyBorder="1" applyAlignment="1">
      <alignment horizontal="center" vertical="center" wrapText="1"/>
    </xf>
    <xf numFmtId="4" fontId="10" fillId="11" borderId="6" xfId="0" applyNumberFormat="1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13" borderId="21" xfId="0" applyFont="1" applyFill="1" applyBorder="1" applyAlignment="1">
      <alignment horizontal="center" vertical="center" wrapText="1"/>
    </xf>
    <xf numFmtId="0" fontId="10" fillId="13" borderId="18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164" fontId="5" fillId="2" borderId="18" xfId="0" applyNumberFormat="1" applyFont="1" applyFill="1" applyBorder="1" applyAlignment="1">
      <alignment horizontal="center" vertical="center" textRotation="90" wrapText="1"/>
    </xf>
    <xf numFmtId="164" fontId="5" fillId="2" borderId="2" xfId="0" applyNumberFormat="1" applyFont="1" applyFill="1" applyBorder="1" applyAlignment="1">
      <alignment horizontal="center" vertical="center" textRotation="90" wrapText="1"/>
    </xf>
    <xf numFmtId="164" fontId="5" fillId="2" borderId="25" xfId="0" applyNumberFormat="1" applyFont="1" applyFill="1" applyBorder="1" applyAlignment="1">
      <alignment horizontal="center" vertical="center" textRotation="90" wrapText="1"/>
    </xf>
    <xf numFmtId="164" fontId="5" fillId="2" borderId="21" xfId="0" applyNumberFormat="1" applyFont="1" applyFill="1" applyBorder="1" applyAlignment="1">
      <alignment horizontal="center" vertical="center" textRotation="90" wrapText="1"/>
    </xf>
    <xf numFmtId="164" fontId="5" fillId="2" borderId="1" xfId="0" applyNumberFormat="1" applyFont="1" applyFill="1" applyBorder="1" applyAlignment="1">
      <alignment horizontal="center" vertical="center" textRotation="90" wrapText="1"/>
    </xf>
    <xf numFmtId="164" fontId="5" fillId="2" borderId="9" xfId="0" applyNumberFormat="1" applyFont="1" applyFill="1" applyBorder="1" applyAlignment="1">
      <alignment horizontal="center" vertical="center" textRotation="90" wrapText="1"/>
    </xf>
    <xf numFmtId="0" fontId="18" fillId="0" borderId="3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/>
    </xf>
    <xf numFmtId="0" fontId="10" fillId="8" borderId="21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4" fontId="10" fillId="9" borderId="21" xfId="0" applyNumberFormat="1" applyFont="1" applyFill="1" applyBorder="1" applyAlignment="1">
      <alignment horizontal="center" vertical="center" wrapText="1"/>
    </xf>
    <xf numFmtId="4" fontId="9" fillId="9" borderId="19" xfId="0" applyNumberFormat="1" applyFont="1" applyFill="1" applyBorder="1" applyAlignment="1">
      <alignment horizontal="center" vertical="center" wrapText="1"/>
    </xf>
    <xf numFmtId="4" fontId="9" fillId="9" borderId="18" xfId="0" applyNumberFormat="1" applyFont="1" applyFill="1" applyBorder="1" applyAlignment="1">
      <alignment horizontal="center" vertical="center" wrapText="1"/>
    </xf>
    <xf numFmtId="4" fontId="9" fillId="9" borderId="1" xfId="0" applyNumberFormat="1" applyFont="1" applyFill="1" applyBorder="1" applyAlignment="1">
      <alignment horizontal="center" vertical="center" wrapText="1"/>
    </xf>
    <xf numFmtId="4" fontId="9" fillId="9" borderId="0" xfId="0" applyNumberFormat="1" applyFont="1" applyFill="1" applyBorder="1" applyAlignment="1">
      <alignment horizontal="center" vertical="center" wrapText="1"/>
    </xf>
    <xf numFmtId="4" fontId="9" fillId="9" borderId="2" xfId="0" applyNumberFormat="1" applyFont="1" applyFill="1" applyBorder="1" applyAlignment="1">
      <alignment horizontal="center" vertical="center" wrapText="1"/>
    </xf>
    <xf numFmtId="4" fontId="10" fillId="5" borderId="21" xfId="0" applyNumberFormat="1" applyFont="1" applyFill="1" applyBorder="1" applyAlignment="1">
      <alignment horizontal="center" vertical="center" wrapText="1"/>
    </xf>
    <xf numFmtId="4" fontId="9" fillId="5" borderId="18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4" fontId="10" fillId="10" borderId="21" xfId="0" applyNumberFormat="1" applyFont="1" applyFill="1" applyBorder="1" applyAlignment="1">
      <alignment horizontal="center" vertical="center" wrapText="1"/>
    </xf>
    <xf numFmtId="4" fontId="10" fillId="10" borderId="18" xfId="0" applyNumberFormat="1" applyFont="1" applyFill="1" applyBorder="1" applyAlignment="1">
      <alignment horizontal="center" vertical="center" wrapText="1"/>
    </xf>
    <xf numFmtId="4" fontId="10" fillId="10" borderId="1" xfId="0" applyNumberFormat="1" applyFont="1" applyFill="1" applyBorder="1" applyAlignment="1">
      <alignment horizontal="center" vertical="center" wrapText="1"/>
    </xf>
    <xf numFmtId="4" fontId="10" fillId="10" borderId="2" xfId="0" applyNumberFormat="1" applyFont="1" applyFill="1" applyBorder="1" applyAlignment="1">
      <alignment horizontal="center" vertical="center" wrapText="1"/>
    </xf>
    <xf numFmtId="0" fontId="10" fillId="12" borderId="21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12" borderId="0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wrapText="1"/>
    </xf>
    <xf numFmtId="4" fontId="10" fillId="11" borderId="21" xfId="0" applyNumberFormat="1" applyFont="1" applyFill="1" applyBorder="1" applyAlignment="1">
      <alignment horizontal="center" vertical="center" wrapText="1"/>
    </xf>
    <xf numFmtId="4" fontId="9" fillId="11" borderId="18" xfId="0" applyNumberFormat="1" applyFont="1" applyFill="1" applyBorder="1" applyAlignment="1">
      <alignment horizontal="center" vertical="center" wrapText="1"/>
    </xf>
    <xf numFmtId="4" fontId="9" fillId="11" borderId="1" xfId="0" applyNumberFormat="1" applyFont="1" applyFill="1" applyBorder="1" applyAlignment="1">
      <alignment horizontal="center" vertical="center" wrapText="1"/>
    </xf>
    <xf numFmtId="4" fontId="9" fillId="11" borderId="2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0" fillId="0" borderId="0" xfId="0" applyAlignment="1"/>
    <xf numFmtId="0" fontId="18" fillId="15" borderId="3" xfId="0" applyFont="1" applyFill="1" applyBorder="1" applyAlignment="1">
      <alignment horizontal="left" vertical="center"/>
    </xf>
    <xf numFmtId="0" fontId="18" fillId="15" borderId="14" xfId="0" applyFont="1" applyFill="1" applyBorder="1" applyAlignment="1">
      <alignment horizontal="left" vertical="center"/>
    </xf>
    <xf numFmtId="0" fontId="18" fillId="15" borderId="7" xfId="0" applyFont="1" applyFill="1" applyBorder="1" applyAlignment="1">
      <alignment horizontal="left" vertical="center"/>
    </xf>
  </cellXfs>
  <cellStyles count="6">
    <cellStyle name="Excel Built-in Normal" xfId="1"/>
    <cellStyle name="Normalny" xfId="0" builtinId="0"/>
    <cellStyle name="Normalny 2" xfId="2"/>
    <cellStyle name="Normalny 2 10" xfId="3"/>
    <cellStyle name="Normalny 3" xfId="4"/>
    <cellStyle name="Normalny 4" xfId="5"/>
  </cellStyles>
  <dxfs count="10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CD1AE"/>
      <color rgb="FFFFDF9F"/>
      <color rgb="FFFFCC66"/>
      <color rgb="FFDFF9B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522"/>
  <sheetViews>
    <sheetView showGridLines="0" tabSelected="1" topLeftCell="A495" zoomScale="55" zoomScaleNormal="55" workbookViewId="0">
      <pane xSplit="4" ySplit="10" topLeftCell="AB514" activePane="bottomRight" state="frozen"/>
      <selection activeCell="A495" sqref="A495"/>
      <selection pane="topRight" activeCell="E495" sqref="E495"/>
      <selection pane="bottomLeft" activeCell="A505" sqref="A505"/>
      <selection pane="bottomRight" activeCell="AE2522" sqref="AE2522"/>
    </sheetView>
  </sheetViews>
  <sheetFormatPr defaultRowHeight="15" x14ac:dyDescent="0.25"/>
  <cols>
    <col min="1" max="1" width="9.140625" style="3"/>
    <col min="2" max="2" width="55.5703125" style="3" customWidth="1"/>
    <col min="3" max="3" width="26" style="3" customWidth="1"/>
    <col min="4" max="4" width="26.7109375" style="3" customWidth="1"/>
    <col min="5" max="5" width="15.140625" style="3" customWidth="1"/>
    <col min="6" max="6" width="24.5703125" style="3" customWidth="1"/>
    <col min="7" max="7" width="15.5703125" style="3" customWidth="1"/>
    <col min="8" max="8" width="26.140625" style="3" bestFit="1" customWidth="1"/>
    <col min="9" max="9" width="16" style="3" customWidth="1"/>
    <col min="10" max="10" width="29" style="3" bestFit="1" customWidth="1"/>
    <col min="11" max="11" width="16" style="3" customWidth="1"/>
    <col min="12" max="12" width="23.42578125" style="3" customWidth="1"/>
    <col min="13" max="13" width="27.140625" style="54" customWidth="1"/>
    <col min="14" max="14" width="27.140625" style="3" customWidth="1"/>
    <col min="15" max="17" width="19.42578125" style="3" customWidth="1"/>
    <col min="18" max="18" width="19.42578125" style="38" customWidth="1"/>
    <col min="19" max="19" width="19.42578125" style="54" customWidth="1"/>
    <col min="20" max="21" width="19.42578125" style="3" customWidth="1"/>
    <col min="22" max="23" width="19.42578125" style="38" customWidth="1"/>
    <col min="24" max="24" width="19.42578125" style="54" customWidth="1"/>
    <col min="25" max="26" width="19.42578125" style="38" customWidth="1"/>
    <col min="27" max="27" width="19.42578125" style="54" customWidth="1"/>
    <col min="28" max="30" width="19.42578125" style="3" customWidth="1"/>
    <col min="31" max="31" width="20.42578125" style="3" customWidth="1"/>
    <col min="32" max="32" width="19.42578125" style="3" customWidth="1"/>
    <col min="33" max="33" width="19.42578125" style="54" customWidth="1"/>
    <col min="34" max="34" width="29" style="3" bestFit="1" customWidth="1"/>
    <col min="35" max="38" width="19.42578125" style="3" customWidth="1"/>
    <col min="39" max="16384" width="9.140625" style="3"/>
  </cols>
  <sheetData>
    <row r="1" spans="1:38" hidden="1" x14ac:dyDescent="0.25"/>
    <row r="2" spans="1:38" hidden="1" x14ac:dyDescent="0.25">
      <c r="B2" s="1"/>
      <c r="C2" s="1"/>
    </row>
    <row r="3" spans="1:38" hidden="1" x14ac:dyDescent="0.25"/>
    <row r="4" spans="1:38" hidden="1" x14ac:dyDescent="0.25"/>
    <row r="5" spans="1:38" ht="18.75" hidden="1" x14ac:dyDescent="0.3">
      <c r="B5" s="2" t="s">
        <v>15</v>
      </c>
      <c r="C5" s="2"/>
      <c r="D5" s="2"/>
      <c r="E5" s="2"/>
      <c r="F5" s="2"/>
      <c r="G5" s="2"/>
    </row>
    <row r="6" spans="1:38" ht="26.25" hidden="1" x14ac:dyDescent="0.4">
      <c r="A6"/>
      <c r="B6" s="7" t="s">
        <v>17</v>
      </c>
      <c r="C6" s="7"/>
      <c r="D6" s="7"/>
      <c r="E6" s="7"/>
      <c r="F6" s="7"/>
      <c r="G6" s="7"/>
      <c r="H6" s="7"/>
      <c r="I6" s="7"/>
      <c r="J6" s="7"/>
      <c r="K6" s="7"/>
      <c r="L6" s="7"/>
      <c r="M6" s="55"/>
      <c r="N6" s="7"/>
      <c r="O6" s="7"/>
      <c r="P6" s="7"/>
      <c r="Q6" s="7"/>
      <c r="R6" s="62"/>
      <c r="S6" s="55"/>
      <c r="T6" s="7"/>
      <c r="U6" s="7"/>
      <c r="V6" s="62"/>
      <c r="W6" s="62"/>
      <c r="X6" s="55"/>
      <c r="Y6" s="62"/>
      <c r="Z6" s="62"/>
      <c r="AA6" s="55"/>
      <c r="AB6" s="7"/>
      <c r="AC6" s="7"/>
      <c r="AD6" s="7"/>
      <c r="AE6" s="7"/>
      <c r="AF6" s="7"/>
      <c r="AG6" s="55"/>
      <c r="AH6" s="7"/>
      <c r="AI6" s="7"/>
      <c r="AJ6" s="7"/>
      <c r="AK6" s="7"/>
      <c r="AL6" s="7"/>
    </row>
    <row r="7" spans="1:38" ht="21.75" hidden="1" thickBot="1" x14ac:dyDescent="0.4">
      <c r="B7" s="4"/>
      <c r="C7" s="4"/>
      <c r="D7" s="4"/>
      <c r="E7" s="4"/>
      <c r="F7" s="4"/>
      <c r="G7" s="4"/>
      <c r="H7" s="4"/>
      <c r="I7" s="8"/>
      <c r="J7" s="8"/>
      <c r="K7" s="8"/>
      <c r="L7" s="8"/>
    </row>
    <row r="8" spans="1:38" ht="27" hidden="1" customHeight="1" thickBot="1" x14ac:dyDescent="0.3">
      <c r="A8" s="390" t="s">
        <v>150</v>
      </c>
      <c r="B8" s="391"/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1"/>
      <c r="AL8" s="48"/>
    </row>
    <row r="9" spans="1:38" ht="33.75" hidden="1" customHeight="1" x14ac:dyDescent="0.25">
      <c r="A9" s="392" t="s">
        <v>0</v>
      </c>
      <c r="B9" s="393"/>
      <c r="C9" s="331" t="s">
        <v>41</v>
      </c>
      <c r="D9" s="332"/>
      <c r="E9" s="335" t="s">
        <v>80</v>
      </c>
      <c r="F9" s="336"/>
      <c r="G9" s="336"/>
      <c r="H9" s="336"/>
      <c r="I9" s="336"/>
      <c r="J9" s="336"/>
      <c r="K9" s="336"/>
      <c r="L9" s="336"/>
      <c r="M9" s="336"/>
      <c r="N9" s="400"/>
      <c r="O9" s="339" t="s">
        <v>78</v>
      </c>
      <c r="P9" s="340"/>
      <c r="Q9" s="340"/>
      <c r="R9" s="340"/>
      <c r="S9" s="340"/>
      <c r="T9" s="340"/>
      <c r="U9" s="340"/>
      <c r="V9" s="340"/>
      <c r="W9" s="340"/>
      <c r="X9" s="340"/>
      <c r="Y9" s="340"/>
      <c r="Z9" s="340"/>
      <c r="AA9" s="340"/>
      <c r="AB9" s="340"/>
      <c r="AC9" s="340"/>
      <c r="AD9" s="340"/>
      <c r="AE9" s="340"/>
      <c r="AF9" s="340"/>
      <c r="AG9" s="340"/>
      <c r="AH9" s="340"/>
      <c r="AI9" s="340"/>
      <c r="AJ9" s="340"/>
      <c r="AK9" s="340"/>
      <c r="AL9" s="341"/>
    </row>
    <row r="10" spans="1:38" ht="51" hidden="1" customHeight="1" thickBot="1" x14ac:dyDescent="0.3">
      <c r="A10" s="394"/>
      <c r="B10" s="395"/>
      <c r="C10" s="398"/>
      <c r="D10" s="399"/>
      <c r="E10" s="401"/>
      <c r="F10" s="402"/>
      <c r="G10" s="402"/>
      <c r="H10" s="402"/>
      <c r="I10" s="402"/>
      <c r="J10" s="402"/>
      <c r="K10" s="402"/>
      <c r="L10" s="402"/>
      <c r="M10" s="402"/>
      <c r="N10" s="403"/>
      <c r="O10" s="404"/>
      <c r="P10" s="405"/>
      <c r="Q10" s="405"/>
      <c r="R10" s="405"/>
      <c r="S10" s="405"/>
      <c r="T10" s="405"/>
      <c r="U10" s="405"/>
      <c r="V10" s="405"/>
      <c r="W10" s="405"/>
      <c r="X10" s="405"/>
      <c r="Y10" s="405"/>
      <c r="Z10" s="405"/>
      <c r="AA10" s="405"/>
      <c r="AB10" s="405"/>
      <c r="AC10" s="405"/>
      <c r="AD10" s="405"/>
      <c r="AE10" s="405"/>
      <c r="AF10" s="405"/>
      <c r="AG10" s="405"/>
      <c r="AH10" s="405"/>
      <c r="AI10" s="405"/>
      <c r="AJ10" s="405"/>
      <c r="AK10" s="405"/>
      <c r="AL10" s="406"/>
    </row>
    <row r="11" spans="1:38" ht="75" hidden="1" customHeight="1" x14ac:dyDescent="0.25">
      <c r="A11" s="394"/>
      <c r="B11" s="395"/>
      <c r="C11" s="407" t="s">
        <v>43</v>
      </c>
      <c r="D11" s="409" t="s">
        <v>44</v>
      </c>
      <c r="E11" s="411" t="s">
        <v>59</v>
      </c>
      <c r="F11" s="412"/>
      <c r="G11" s="412"/>
      <c r="H11" s="413"/>
      <c r="I11" s="417" t="s">
        <v>58</v>
      </c>
      <c r="J11" s="418"/>
      <c r="K11" s="418"/>
      <c r="L11" s="419"/>
      <c r="M11" s="423" t="s">
        <v>49</v>
      </c>
      <c r="N11" s="424"/>
      <c r="O11" s="427" t="s">
        <v>103</v>
      </c>
      <c r="P11" s="428"/>
      <c r="Q11" s="428"/>
      <c r="R11" s="428"/>
      <c r="S11" s="431" t="s">
        <v>49</v>
      </c>
      <c r="T11" s="432"/>
      <c r="U11" s="435" t="s">
        <v>104</v>
      </c>
      <c r="V11" s="436"/>
      <c r="W11" s="436"/>
      <c r="X11" s="436"/>
      <c r="Y11" s="436"/>
      <c r="Z11" s="437"/>
      <c r="AA11" s="441" t="s">
        <v>49</v>
      </c>
      <c r="AB11" s="442"/>
      <c r="AC11" s="367" t="s">
        <v>105</v>
      </c>
      <c r="AD11" s="368"/>
      <c r="AE11" s="368"/>
      <c r="AF11" s="369"/>
      <c r="AG11" s="373" t="s">
        <v>49</v>
      </c>
      <c r="AH11" s="374"/>
      <c r="AI11" s="377" t="s">
        <v>23</v>
      </c>
      <c r="AJ11" s="378"/>
      <c r="AK11" s="378"/>
      <c r="AL11" s="379"/>
    </row>
    <row r="12" spans="1:38" ht="75" hidden="1" customHeight="1" thickBot="1" x14ac:dyDescent="0.3">
      <c r="A12" s="394"/>
      <c r="B12" s="395"/>
      <c r="C12" s="407"/>
      <c r="D12" s="409"/>
      <c r="E12" s="414"/>
      <c r="F12" s="415"/>
      <c r="G12" s="415"/>
      <c r="H12" s="416"/>
      <c r="I12" s="420"/>
      <c r="J12" s="421"/>
      <c r="K12" s="421"/>
      <c r="L12" s="422"/>
      <c r="M12" s="425"/>
      <c r="N12" s="426"/>
      <c r="O12" s="429"/>
      <c r="P12" s="430"/>
      <c r="Q12" s="430"/>
      <c r="R12" s="430"/>
      <c r="S12" s="433"/>
      <c r="T12" s="434"/>
      <c r="U12" s="438"/>
      <c r="V12" s="439"/>
      <c r="W12" s="439"/>
      <c r="X12" s="439"/>
      <c r="Y12" s="439"/>
      <c r="Z12" s="440"/>
      <c r="AA12" s="443"/>
      <c r="AB12" s="444"/>
      <c r="AC12" s="370"/>
      <c r="AD12" s="371"/>
      <c r="AE12" s="371"/>
      <c r="AF12" s="372"/>
      <c r="AG12" s="375"/>
      <c r="AH12" s="376"/>
      <c r="AI12" s="380"/>
      <c r="AJ12" s="381"/>
      <c r="AK12" s="381"/>
      <c r="AL12" s="382"/>
    </row>
    <row r="13" spans="1:38" ht="139.5" hidden="1" customHeight="1" thickBot="1" x14ac:dyDescent="0.3">
      <c r="A13" s="396"/>
      <c r="B13" s="397"/>
      <c r="C13" s="408"/>
      <c r="D13" s="410"/>
      <c r="E13" s="107" t="s">
        <v>81</v>
      </c>
      <c r="F13" s="108" t="s">
        <v>82</v>
      </c>
      <c r="G13" s="107" t="s">
        <v>83</v>
      </c>
      <c r="H13" s="108" t="s">
        <v>84</v>
      </c>
      <c r="I13" s="120" t="s">
        <v>81</v>
      </c>
      <c r="J13" s="73" t="s">
        <v>92</v>
      </c>
      <c r="K13" s="120" t="s">
        <v>93</v>
      </c>
      <c r="L13" s="73" t="s">
        <v>94</v>
      </c>
      <c r="M13" s="124" t="s">
        <v>85</v>
      </c>
      <c r="N13" s="125" t="s">
        <v>86</v>
      </c>
      <c r="O13" s="130" t="s">
        <v>87</v>
      </c>
      <c r="P13" s="131" t="s">
        <v>101</v>
      </c>
      <c r="Q13" s="130" t="s">
        <v>88</v>
      </c>
      <c r="R13" s="133" t="s">
        <v>102</v>
      </c>
      <c r="S13" s="134" t="s">
        <v>89</v>
      </c>
      <c r="T13" s="135" t="s">
        <v>90</v>
      </c>
      <c r="U13" s="136" t="s">
        <v>87</v>
      </c>
      <c r="V13" s="140" t="s">
        <v>106</v>
      </c>
      <c r="W13" s="137" t="s">
        <v>107</v>
      </c>
      <c r="X13" s="142" t="s">
        <v>88</v>
      </c>
      <c r="Y13" s="140" t="s">
        <v>108</v>
      </c>
      <c r="Z13" s="137" t="s">
        <v>109</v>
      </c>
      <c r="AA13" s="144" t="s">
        <v>95</v>
      </c>
      <c r="AB13" s="145" t="s">
        <v>96</v>
      </c>
      <c r="AC13" s="147" t="s">
        <v>87</v>
      </c>
      <c r="AD13" s="148" t="s">
        <v>101</v>
      </c>
      <c r="AE13" s="147" t="s">
        <v>88</v>
      </c>
      <c r="AF13" s="148" t="s">
        <v>102</v>
      </c>
      <c r="AG13" s="149" t="s">
        <v>91</v>
      </c>
      <c r="AH13" s="150" t="s">
        <v>110</v>
      </c>
      <c r="AI13" s="155" t="s">
        <v>111</v>
      </c>
      <c r="AJ13" s="156" t="s">
        <v>112</v>
      </c>
      <c r="AK13" s="157" t="s">
        <v>39</v>
      </c>
      <c r="AL13" s="159" t="s">
        <v>57</v>
      </c>
    </row>
    <row r="14" spans="1:38" ht="38.25" hidden="1" customHeight="1" thickBot="1" x14ac:dyDescent="0.3">
      <c r="A14" s="315" t="s">
        <v>1</v>
      </c>
      <c r="B14" s="383"/>
      <c r="C14" s="5" t="s">
        <v>2</v>
      </c>
      <c r="D14" s="6" t="s">
        <v>3</v>
      </c>
      <c r="E14" s="5" t="s">
        <v>4</v>
      </c>
      <c r="F14" s="5" t="s">
        <v>5</v>
      </c>
      <c r="G14" s="5" t="s">
        <v>33</v>
      </c>
      <c r="H14" s="5" t="s">
        <v>34</v>
      </c>
      <c r="I14" s="5" t="s">
        <v>18</v>
      </c>
      <c r="J14" s="5" t="s">
        <v>19</v>
      </c>
      <c r="K14" s="5" t="s">
        <v>20</v>
      </c>
      <c r="L14" s="5" t="s">
        <v>21</v>
      </c>
      <c r="M14" s="5" t="s">
        <v>22</v>
      </c>
      <c r="N14" s="5" t="s">
        <v>35</v>
      </c>
      <c r="O14" s="5" t="s">
        <v>36</v>
      </c>
      <c r="P14" s="5" t="s">
        <v>37</v>
      </c>
      <c r="Q14" s="5" t="s">
        <v>38</v>
      </c>
      <c r="R14" s="5" t="s">
        <v>24</v>
      </c>
      <c r="S14" s="5" t="s">
        <v>25</v>
      </c>
      <c r="T14" s="5" t="s">
        <v>26</v>
      </c>
      <c r="U14" s="5" t="s">
        <v>27</v>
      </c>
      <c r="V14" s="80" t="s">
        <v>28</v>
      </c>
      <c r="W14" s="5" t="s">
        <v>29</v>
      </c>
      <c r="X14" s="80" t="s">
        <v>30</v>
      </c>
      <c r="Y14" s="5" t="s">
        <v>31</v>
      </c>
      <c r="Z14" s="5" t="s">
        <v>32</v>
      </c>
      <c r="AA14" s="5" t="s">
        <v>51</v>
      </c>
      <c r="AB14" s="5" t="s">
        <v>52</v>
      </c>
      <c r="AC14" s="5" t="s">
        <v>53</v>
      </c>
      <c r="AD14" s="5" t="s">
        <v>54</v>
      </c>
      <c r="AE14" s="5" t="s">
        <v>55</v>
      </c>
      <c r="AF14" s="5" t="s">
        <v>56</v>
      </c>
      <c r="AG14" s="5" t="s">
        <v>60</v>
      </c>
      <c r="AH14" s="5" t="s">
        <v>61</v>
      </c>
      <c r="AI14" s="5" t="s">
        <v>62</v>
      </c>
      <c r="AJ14" s="80" t="s">
        <v>63</v>
      </c>
      <c r="AK14" s="5" t="s">
        <v>64</v>
      </c>
      <c r="AL14" s="81" t="s">
        <v>65</v>
      </c>
    </row>
    <row r="15" spans="1:38" ht="99" hidden="1" customHeight="1" x14ac:dyDescent="0.25">
      <c r="A15" s="12">
        <v>1</v>
      </c>
      <c r="B15" s="13" t="s">
        <v>11</v>
      </c>
      <c r="C15" s="384"/>
      <c r="D15" s="387">
        <f>C15-AH28</f>
        <v>0</v>
      </c>
      <c r="E15" s="86"/>
      <c r="F15" s="46"/>
      <c r="G15" s="86"/>
      <c r="H15" s="46"/>
      <c r="I15" s="86"/>
      <c r="J15" s="46"/>
      <c r="K15" s="86"/>
      <c r="L15" s="46"/>
      <c r="M15" s="86"/>
      <c r="N15" s="46"/>
      <c r="O15" s="86"/>
      <c r="P15" s="46"/>
      <c r="Q15" s="86"/>
      <c r="R15" s="46"/>
      <c r="S15" s="86"/>
      <c r="T15" s="46"/>
      <c r="U15" s="86"/>
      <c r="V15" s="50"/>
      <c r="W15" s="46"/>
      <c r="X15" s="86"/>
      <c r="Y15" s="50"/>
      <c r="Z15" s="46"/>
      <c r="AA15" s="86"/>
      <c r="AB15" s="46"/>
      <c r="AC15" s="86"/>
      <c r="AD15" s="46"/>
      <c r="AE15" s="86"/>
      <c r="AF15" s="46"/>
      <c r="AG15" s="86">
        <f>U15+X15+AC15+AE15</f>
        <v>0</v>
      </c>
      <c r="AH15" s="46">
        <f>W15+Z15+AD15+AF15</f>
        <v>0</v>
      </c>
      <c r="AI15" s="44" t="e">
        <f>AD15/(C15-AH22)</f>
        <v>#DIV/0!</v>
      </c>
      <c r="AJ15" s="106" t="e">
        <f>AF15/(C15-AH22)</f>
        <v>#DIV/0!</v>
      </c>
      <c r="AK15" s="158"/>
      <c r="AL15" s="160" t="e">
        <f>AH15/C15</f>
        <v>#DIV/0!</v>
      </c>
    </row>
    <row r="16" spans="1:38" ht="87" hidden="1" customHeight="1" x14ac:dyDescent="0.25">
      <c r="A16" s="14">
        <v>2</v>
      </c>
      <c r="B16" s="15" t="s">
        <v>6</v>
      </c>
      <c r="C16" s="385"/>
      <c r="D16" s="388"/>
      <c r="E16" s="86"/>
      <c r="F16" s="46"/>
      <c r="G16" s="86"/>
      <c r="H16" s="46"/>
      <c r="I16" s="86"/>
      <c r="J16" s="46"/>
      <c r="K16" s="86"/>
      <c r="L16" s="46"/>
      <c r="M16" s="86"/>
      <c r="N16" s="46"/>
      <c r="O16" s="86"/>
      <c r="P16" s="46"/>
      <c r="Q16" s="86"/>
      <c r="R16" s="46"/>
      <c r="S16" s="86"/>
      <c r="T16" s="46"/>
      <c r="U16" s="86"/>
      <c r="V16" s="50"/>
      <c r="W16" s="46"/>
      <c r="X16" s="86"/>
      <c r="Y16" s="50"/>
      <c r="Z16" s="46"/>
      <c r="AA16" s="86"/>
      <c r="AB16" s="46"/>
      <c r="AC16" s="86"/>
      <c r="AD16" s="46"/>
      <c r="AE16" s="86"/>
      <c r="AF16" s="46"/>
      <c r="AG16" s="86">
        <f t="shared" ref="AG16:AG27" si="0">U16+X16+AC16+AE16</f>
        <v>0</v>
      </c>
      <c r="AH16" s="46">
        <f t="shared" ref="AH16:AH27" si="1">W16+Z16+AD16+AF16</f>
        <v>0</v>
      </c>
      <c r="AI16" s="44" t="e">
        <f>AD16/(C15-AH22)</f>
        <v>#DIV/0!</v>
      </c>
      <c r="AJ16" s="106" t="e">
        <f>AF16/(C15-AH22)</f>
        <v>#DIV/0!</v>
      </c>
      <c r="AK16" s="158"/>
      <c r="AL16" s="160" t="e">
        <f>AH16/C15</f>
        <v>#DIV/0!</v>
      </c>
    </row>
    <row r="17" spans="1:38" ht="85.5" hidden="1" customHeight="1" x14ac:dyDescent="0.25">
      <c r="A17" s="14">
        <v>3</v>
      </c>
      <c r="B17" s="15" t="s">
        <v>13</v>
      </c>
      <c r="C17" s="385"/>
      <c r="D17" s="388"/>
      <c r="E17" s="109"/>
      <c r="F17" s="110"/>
      <c r="G17" s="27"/>
      <c r="H17" s="117"/>
      <c r="I17" s="121"/>
      <c r="J17" s="31"/>
      <c r="K17" s="121"/>
      <c r="L17" s="31"/>
      <c r="M17" s="95"/>
      <c r="N17" s="96"/>
      <c r="O17" s="30"/>
      <c r="P17" s="19"/>
      <c r="Q17" s="30"/>
      <c r="R17" s="19"/>
      <c r="S17" s="87"/>
      <c r="T17" s="88"/>
      <c r="U17" s="41"/>
      <c r="V17" s="42"/>
      <c r="W17" s="40"/>
      <c r="X17" s="61"/>
      <c r="Y17" s="42"/>
      <c r="Z17" s="40"/>
      <c r="AA17" s="56"/>
      <c r="AB17" s="39"/>
      <c r="AC17" s="10"/>
      <c r="AD17" s="22"/>
      <c r="AE17" s="10"/>
      <c r="AF17" s="22"/>
      <c r="AG17" s="151">
        <f t="shared" si="0"/>
        <v>0</v>
      </c>
      <c r="AH17" s="152">
        <f t="shared" si="1"/>
        <v>0</v>
      </c>
      <c r="AI17" s="76" t="e">
        <f>AD17/(C15-AH22)</f>
        <v>#DIV/0!</v>
      </c>
      <c r="AJ17" s="75" t="e">
        <f>AF17/(C15-AH22)</f>
        <v>#DIV/0!</v>
      </c>
      <c r="AK17" s="158"/>
      <c r="AL17" s="161" t="e">
        <f>AH17/C15</f>
        <v>#DIV/0!</v>
      </c>
    </row>
    <row r="18" spans="1:38" ht="101.25" hidden="1" customHeight="1" x14ac:dyDescent="0.25">
      <c r="A18" s="14">
        <v>4</v>
      </c>
      <c r="B18" s="15" t="s">
        <v>14</v>
      </c>
      <c r="C18" s="385"/>
      <c r="D18" s="388"/>
      <c r="E18" s="109"/>
      <c r="F18" s="110"/>
      <c r="G18" s="27"/>
      <c r="H18" s="117"/>
      <c r="I18" s="121"/>
      <c r="J18" s="31"/>
      <c r="K18" s="121"/>
      <c r="L18" s="31"/>
      <c r="M18" s="95"/>
      <c r="N18" s="96"/>
      <c r="O18" s="30"/>
      <c r="P18" s="19"/>
      <c r="Q18" s="30"/>
      <c r="R18" s="19"/>
      <c r="S18" s="87"/>
      <c r="T18" s="88"/>
      <c r="U18" s="41"/>
      <c r="V18" s="42"/>
      <c r="W18" s="40"/>
      <c r="X18" s="61"/>
      <c r="Y18" s="42"/>
      <c r="Z18" s="40"/>
      <c r="AA18" s="56"/>
      <c r="AB18" s="39"/>
      <c r="AC18" s="10"/>
      <c r="AD18" s="22"/>
      <c r="AE18" s="10"/>
      <c r="AF18" s="22"/>
      <c r="AG18" s="151">
        <f t="shared" si="0"/>
        <v>0</v>
      </c>
      <c r="AH18" s="152">
        <f t="shared" si="1"/>
        <v>0</v>
      </c>
      <c r="AI18" s="76" t="e">
        <f>AD18/(C15-AH22)</f>
        <v>#DIV/0!</v>
      </c>
      <c r="AJ18" s="75" t="e">
        <f>AF18/(C15-AH22)</f>
        <v>#DIV/0!</v>
      </c>
      <c r="AK18" s="158"/>
      <c r="AL18" s="161" t="e">
        <f>AH18/C15</f>
        <v>#DIV/0!</v>
      </c>
    </row>
    <row r="19" spans="1:38" ht="138" hidden="1" customHeight="1" x14ac:dyDescent="0.25">
      <c r="A19" s="14">
        <v>5</v>
      </c>
      <c r="B19" s="15" t="s">
        <v>99</v>
      </c>
      <c r="C19" s="385"/>
      <c r="D19" s="388"/>
      <c r="E19" s="86"/>
      <c r="F19" s="46"/>
      <c r="G19" s="86"/>
      <c r="H19" s="46"/>
      <c r="I19" s="86"/>
      <c r="J19" s="46"/>
      <c r="K19" s="86"/>
      <c r="L19" s="46"/>
      <c r="M19" s="86"/>
      <c r="N19" s="46"/>
      <c r="O19" s="86"/>
      <c r="P19" s="46"/>
      <c r="Q19" s="86"/>
      <c r="R19" s="46"/>
      <c r="S19" s="86"/>
      <c r="T19" s="46"/>
      <c r="U19" s="86"/>
      <c r="V19" s="50"/>
      <c r="W19" s="46"/>
      <c r="X19" s="86"/>
      <c r="Y19" s="50"/>
      <c r="Z19" s="46"/>
      <c r="AA19" s="86"/>
      <c r="AB19" s="46"/>
      <c r="AC19" s="86"/>
      <c r="AD19" s="46"/>
      <c r="AE19" s="86"/>
      <c r="AF19" s="46"/>
      <c r="AG19" s="86">
        <f t="shared" si="0"/>
        <v>0</v>
      </c>
      <c r="AH19" s="46">
        <f t="shared" si="1"/>
        <v>0</v>
      </c>
      <c r="AI19" s="44" t="e">
        <f>AD19/(C15-AH22)</f>
        <v>#DIV/0!</v>
      </c>
      <c r="AJ19" s="106" t="e">
        <f>AF19/(C15-AH22)</f>
        <v>#DIV/0!</v>
      </c>
      <c r="AK19" s="158"/>
      <c r="AL19" s="160" t="e">
        <f>AH19/C15</f>
        <v>#DIV/0!</v>
      </c>
    </row>
    <row r="20" spans="1:38" ht="116.25" hidden="1" customHeight="1" x14ac:dyDescent="0.25">
      <c r="A20" s="14">
        <v>6</v>
      </c>
      <c r="B20" s="15" t="s">
        <v>16</v>
      </c>
      <c r="C20" s="385"/>
      <c r="D20" s="388"/>
      <c r="E20" s="109"/>
      <c r="F20" s="110"/>
      <c r="G20" s="27"/>
      <c r="H20" s="117"/>
      <c r="I20" s="121"/>
      <c r="J20" s="31"/>
      <c r="K20" s="121"/>
      <c r="L20" s="31"/>
      <c r="M20" s="95"/>
      <c r="N20" s="96"/>
      <c r="O20" s="30"/>
      <c r="P20" s="19"/>
      <c r="Q20" s="30"/>
      <c r="R20" s="19"/>
      <c r="S20" s="87"/>
      <c r="T20" s="88"/>
      <c r="U20" s="41"/>
      <c r="V20" s="42"/>
      <c r="W20" s="40"/>
      <c r="X20" s="61"/>
      <c r="Y20" s="42"/>
      <c r="Z20" s="40"/>
      <c r="AA20" s="56"/>
      <c r="AB20" s="39"/>
      <c r="AC20" s="10"/>
      <c r="AD20" s="22"/>
      <c r="AE20" s="10"/>
      <c r="AF20" s="22"/>
      <c r="AG20" s="151">
        <f t="shared" si="0"/>
        <v>0</v>
      </c>
      <c r="AH20" s="152">
        <f t="shared" si="1"/>
        <v>0</v>
      </c>
      <c r="AI20" s="76" t="e">
        <f>AD20/(C15-AH22)</f>
        <v>#DIV/0!</v>
      </c>
      <c r="AJ20" s="75" t="e">
        <f>AF20/(C15-AH22)</f>
        <v>#DIV/0!</v>
      </c>
      <c r="AK20" s="158"/>
      <c r="AL20" s="161" t="e">
        <f>AH20/C15</f>
        <v>#DIV/0!</v>
      </c>
    </row>
    <row r="21" spans="1:38" ht="65.25" hidden="1" customHeight="1" x14ac:dyDescent="0.25">
      <c r="A21" s="14">
        <v>7</v>
      </c>
      <c r="B21" s="15" t="s">
        <v>98</v>
      </c>
      <c r="C21" s="385"/>
      <c r="D21" s="388"/>
      <c r="E21" s="111"/>
      <c r="F21" s="112"/>
      <c r="G21" s="45"/>
      <c r="H21" s="46"/>
      <c r="I21" s="45"/>
      <c r="J21" s="46"/>
      <c r="K21" s="45"/>
      <c r="L21" s="46"/>
      <c r="M21" s="57"/>
      <c r="N21" s="46"/>
      <c r="O21" s="45"/>
      <c r="P21" s="46"/>
      <c r="Q21" s="45"/>
      <c r="R21" s="46"/>
      <c r="S21" s="57"/>
      <c r="T21" s="89"/>
      <c r="U21" s="45"/>
      <c r="V21" s="50"/>
      <c r="W21" s="46"/>
      <c r="X21" s="57"/>
      <c r="Y21" s="50"/>
      <c r="Z21" s="46"/>
      <c r="AA21" s="57"/>
      <c r="AB21" s="89"/>
      <c r="AC21" s="45"/>
      <c r="AD21" s="46"/>
      <c r="AE21" s="45"/>
      <c r="AF21" s="46"/>
      <c r="AG21" s="86">
        <f t="shared" si="0"/>
        <v>0</v>
      </c>
      <c r="AH21" s="46">
        <f t="shared" si="1"/>
        <v>0</v>
      </c>
      <c r="AI21" s="44" t="e">
        <f>AD21/(C15-AH22)</f>
        <v>#DIV/0!</v>
      </c>
      <c r="AJ21" s="106" t="e">
        <f>AF21/(C15-AH22)</f>
        <v>#DIV/0!</v>
      </c>
      <c r="AK21" s="158"/>
      <c r="AL21" s="160" t="e">
        <f>AH21/C15</f>
        <v>#DIV/0!</v>
      </c>
    </row>
    <row r="22" spans="1:38" ht="59.25" hidden="1" customHeight="1" x14ac:dyDescent="0.25">
      <c r="A22" s="14">
        <v>8</v>
      </c>
      <c r="B22" s="15" t="s">
        <v>97</v>
      </c>
      <c r="C22" s="385"/>
      <c r="D22" s="388"/>
      <c r="E22" s="113"/>
      <c r="F22" s="114"/>
      <c r="G22" s="28"/>
      <c r="H22" s="118"/>
      <c r="I22" s="45"/>
      <c r="J22" s="46"/>
      <c r="K22" s="121"/>
      <c r="L22" s="31"/>
      <c r="M22" s="97"/>
      <c r="N22" s="98"/>
      <c r="O22" s="132"/>
      <c r="P22" s="47"/>
      <c r="Q22" s="84"/>
      <c r="R22" s="20"/>
      <c r="S22" s="90"/>
      <c r="T22" s="91"/>
      <c r="U22" s="45"/>
      <c r="V22" s="50"/>
      <c r="W22" s="46"/>
      <c r="X22" s="61"/>
      <c r="Y22" s="42"/>
      <c r="Z22" s="40"/>
      <c r="AA22" s="58"/>
      <c r="AB22" s="146"/>
      <c r="AC22" s="45"/>
      <c r="AD22" s="46"/>
      <c r="AE22" s="10"/>
      <c r="AF22" s="22"/>
      <c r="AG22" s="151">
        <f t="shared" si="0"/>
        <v>0</v>
      </c>
      <c r="AH22" s="152">
        <f t="shared" si="1"/>
        <v>0</v>
      </c>
      <c r="AI22" s="208"/>
      <c r="AJ22" s="209"/>
      <c r="AK22" s="158" t="e">
        <f>AH28/C15</f>
        <v>#DIV/0!</v>
      </c>
      <c r="AL22" s="161" t="e">
        <f>AH22/C15</f>
        <v>#DIV/0!</v>
      </c>
    </row>
    <row r="23" spans="1:38" ht="60" hidden="1" customHeight="1" x14ac:dyDescent="0.25">
      <c r="A23" s="14">
        <v>9</v>
      </c>
      <c r="B23" s="15" t="s">
        <v>7</v>
      </c>
      <c r="C23" s="385"/>
      <c r="D23" s="388"/>
      <c r="E23" s="109"/>
      <c r="F23" s="110"/>
      <c r="G23" s="27"/>
      <c r="H23" s="117"/>
      <c r="I23" s="121"/>
      <c r="J23" s="31"/>
      <c r="K23" s="121"/>
      <c r="L23" s="31"/>
      <c r="M23" s="95"/>
      <c r="N23" s="96"/>
      <c r="O23" s="30"/>
      <c r="P23" s="19"/>
      <c r="Q23" s="30"/>
      <c r="R23" s="19"/>
      <c r="S23" s="87"/>
      <c r="T23" s="88"/>
      <c r="U23" s="41"/>
      <c r="V23" s="42"/>
      <c r="W23" s="40"/>
      <c r="X23" s="61"/>
      <c r="Y23" s="42"/>
      <c r="Z23" s="40"/>
      <c r="AA23" s="56"/>
      <c r="AB23" s="39"/>
      <c r="AC23" s="10"/>
      <c r="AD23" s="22"/>
      <c r="AE23" s="10"/>
      <c r="AF23" s="22"/>
      <c r="AG23" s="151">
        <f t="shared" si="0"/>
        <v>0</v>
      </c>
      <c r="AH23" s="152">
        <f t="shared" si="1"/>
        <v>0</v>
      </c>
      <c r="AI23" s="76" t="e">
        <f>AD23/(C15-AH22)</f>
        <v>#DIV/0!</v>
      </c>
      <c r="AJ23" s="75" t="e">
        <f>AF23/(C15-AH22)</f>
        <v>#DIV/0!</v>
      </c>
      <c r="AK23" s="158"/>
      <c r="AL23" s="161" t="e">
        <f>AH23/C15</f>
        <v>#DIV/0!</v>
      </c>
    </row>
    <row r="24" spans="1:38" ht="73.5" hidden="1" customHeight="1" x14ac:dyDescent="0.25">
      <c r="A24" s="14">
        <v>10</v>
      </c>
      <c r="B24" s="15" t="s">
        <v>8</v>
      </c>
      <c r="C24" s="385"/>
      <c r="D24" s="388"/>
      <c r="E24" s="109"/>
      <c r="F24" s="110"/>
      <c r="G24" s="27"/>
      <c r="H24" s="117"/>
      <c r="I24" s="121"/>
      <c r="J24" s="31"/>
      <c r="K24" s="121"/>
      <c r="L24" s="31"/>
      <c r="M24" s="95"/>
      <c r="N24" s="96"/>
      <c r="O24" s="30"/>
      <c r="P24" s="19"/>
      <c r="Q24" s="30"/>
      <c r="R24" s="19"/>
      <c r="S24" s="87"/>
      <c r="T24" s="88"/>
      <c r="U24" s="41"/>
      <c r="V24" s="42"/>
      <c r="W24" s="40"/>
      <c r="X24" s="61"/>
      <c r="Y24" s="42"/>
      <c r="Z24" s="40"/>
      <c r="AA24" s="56"/>
      <c r="AB24" s="39"/>
      <c r="AC24" s="9"/>
      <c r="AD24" s="23"/>
      <c r="AE24" s="9"/>
      <c r="AF24" s="23"/>
      <c r="AG24" s="151">
        <f t="shared" si="0"/>
        <v>0</v>
      </c>
      <c r="AH24" s="152">
        <f t="shared" si="1"/>
        <v>0</v>
      </c>
      <c r="AI24" s="76" t="e">
        <f>AD24/(C15-AH22)</f>
        <v>#DIV/0!</v>
      </c>
      <c r="AJ24" s="75" t="e">
        <f>AF24/(C15-AH22)</f>
        <v>#DIV/0!</v>
      </c>
      <c r="AK24" s="158"/>
      <c r="AL24" s="161" t="e">
        <f>AH24/C15</f>
        <v>#DIV/0!</v>
      </c>
    </row>
    <row r="25" spans="1:38" ht="120" hidden="1" customHeight="1" x14ac:dyDescent="0.25">
      <c r="A25" s="14">
        <v>11</v>
      </c>
      <c r="B25" s="15" t="s">
        <v>12</v>
      </c>
      <c r="C25" s="385"/>
      <c r="D25" s="388"/>
      <c r="E25" s="109"/>
      <c r="F25" s="110"/>
      <c r="G25" s="27"/>
      <c r="H25" s="117"/>
      <c r="I25" s="121"/>
      <c r="J25" s="31"/>
      <c r="K25" s="121"/>
      <c r="L25" s="31"/>
      <c r="M25" s="95"/>
      <c r="N25" s="96"/>
      <c r="O25" s="30"/>
      <c r="P25" s="19"/>
      <c r="Q25" s="30"/>
      <c r="R25" s="19"/>
      <c r="S25" s="87"/>
      <c r="T25" s="88"/>
      <c r="U25" s="41"/>
      <c r="V25" s="42"/>
      <c r="W25" s="40"/>
      <c r="X25" s="61"/>
      <c r="Y25" s="42"/>
      <c r="Z25" s="40"/>
      <c r="AA25" s="56"/>
      <c r="AB25" s="39"/>
      <c r="AC25" s="10"/>
      <c r="AD25" s="22"/>
      <c r="AE25" s="10"/>
      <c r="AF25" s="22"/>
      <c r="AG25" s="151">
        <f t="shared" si="0"/>
        <v>0</v>
      </c>
      <c r="AH25" s="152">
        <f t="shared" si="1"/>
        <v>0</v>
      </c>
      <c r="AI25" s="76" t="e">
        <f>AD25/(C15-AH22)</f>
        <v>#DIV/0!</v>
      </c>
      <c r="AJ25" s="75" t="e">
        <f>AF25/(C15-AH22)</f>
        <v>#DIV/0!</v>
      </c>
      <c r="AK25" s="158"/>
      <c r="AL25" s="161" t="e">
        <f>AH25/C15</f>
        <v>#DIV/0!</v>
      </c>
    </row>
    <row r="26" spans="1:38" ht="63.75" hidden="1" customHeight="1" x14ac:dyDescent="0.25">
      <c r="A26" s="14">
        <v>12</v>
      </c>
      <c r="B26" s="15" t="s">
        <v>9</v>
      </c>
      <c r="C26" s="385"/>
      <c r="D26" s="388"/>
      <c r="E26" s="109"/>
      <c r="F26" s="110"/>
      <c r="G26" s="27"/>
      <c r="H26" s="117"/>
      <c r="I26" s="121"/>
      <c r="J26" s="31"/>
      <c r="K26" s="121"/>
      <c r="L26" s="31"/>
      <c r="M26" s="95"/>
      <c r="N26" s="96"/>
      <c r="O26" s="30"/>
      <c r="P26" s="19"/>
      <c r="Q26" s="30"/>
      <c r="R26" s="19"/>
      <c r="S26" s="87"/>
      <c r="T26" s="88"/>
      <c r="U26" s="41"/>
      <c r="V26" s="42"/>
      <c r="W26" s="40"/>
      <c r="X26" s="61"/>
      <c r="Y26" s="42"/>
      <c r="Z26" s="40"/>
      <c r="AA26" s="56"/>
      <c r="AB26" s="39"/>
      <c r="AC26" s="10"/>
      <c r="AD26" s="22"/>
      <c r="AE26" s="10"/>
      <c r="AF26" s="22"/>
      <c r="AG26" s="151">
        <f t="shared" si="0"/>
        <v>0</v>
      </c>
      <c r="AH26" s="152">
        <f t="shared" si="1"/>
        <v>0</v>
      </c>
      <c r="AI26" s="76" t="e">
        <f>AD26/(C15-AH22)</f>
        <v>#DIV/0!</v>
      </c>
      <c r="AJ26" s="75" t="e">
        <f>AF26/(C15-AH22)</f>
        <v>#DIV/0!</v>
      </c>
      <c r="AK26" s="158"/>
      <c r="AL26" s="161" t="e">
        <f>AH26/C15</f>
        <v>#DIV/0!</v>
      </c>
    </row>
    <row r="27" spans="1:38" ht="62.25" hidden="1" customHeight="1" thickBot="1" x14ac:dyDescent="0.3">
      <c r="A27" s="16">
        <v>13</v>
      </c>
      <c r="B27" s="17" t="s">
        <v>10</v>
      </c>
      <c r="C27" s="386"/>
      <c r="D27" s="389"/>
      <c r="E27" s="115"/>
      <c r="F27" s="116"/>
      <c r="G27" s="29"/>
      <c r="H27" s="119"/>
      <c r="I27" s="126"/>
      <c r="J27" s="127"/>
      <c r="K27" s="126"/>
      <c r="L27" s="127"/>
      <c r="M27" s="128"/>
      <c r="N27" s="129"/>
      <c r="O27" s="49"/>
      <c r="P27" s="21"/>
      <c r="Q27" s="49"/>
      <c r="R27" s="21"/>
      <c r="S27" s="92"/>
      <c r="T27" s="93"/>
      <c r="U27" s="138"/>
      <c r="V27" s="141"/>
      <c r="W27" s="139"/>
      <c r="X27" s="143"/>
      <c r="Y27" s="141"/>
      <c r="Z27" s="139"/>
      <c r="AA27" s="59"/>
      <c r="AB27" s="53"/>
      <c r="AC27" s="18"/>
      <c r="AD27" s="24"/>
      <c r="AE27" s="18"/>
      <c r="AF27" s="24"/>
      <c r="AG27" s="153">
        <f t="shared" si="0"/>
        <v>0</v>
      </c>
      <c r="AH27" s="154">
        <f t="shared" si="1"/>
        <v>0</v>
      </c>
      <c r="AI27" s="77" t="e">
        <f>AD27/(C15-AH22)</f>
        <v>#DIV/0!</v>
      </c>
      <c r="AJ27" s="78" t="e">
        <f>AF27/(C15-AH22)</f>
        <v>#DIV/0!</v>
      </c>
      <c r="AK27" s="164"/>
      <c r="AL27" s="162" t="e">
        <f>AH27/C15</f>
        <v>#DIV/0!</v>
      </c>
    </row>
    <row r="28" spans="1:38" ht="29.25" hidden="1" customHeight="1" thickBot="1" x14ac:dyDescent="0.3">
      <c r="A28" s="296" t="s">
        <v>40</v>
      </c>
      <c r="B28" s="297"/>
      <c r="C28" s="11">
        <f>C15</f>
        <v>0</v>
      </c>
      <c r="D28" s="11">
        <f>D15</f>
        <v>0</v>
      </c>
      <c r="E28" s="65">
        <f t="shared" ref="E28:L28" si="2">SUM(E15:E27)</f>
        <v>0</v>
      </c>
      <c r="F28" s="52">
        <f t="shared" si="2"/>
        <v>0</v>
      </c>
      <c r="G28" s="65">
        <f t="shared" si="2"/>
        <v>0</v>
      </c>
      <c r="H28" s="52">
        <f t="shared" si="2"/>
        <v>0</v>
      </c>
      <c r="I28" s="79">
        <f t="shared" si="2"/>
        <v>0</v>
      </c>
      <c r="J28" s="66">
        <f t="shared" si="2"/>
        <v>0</v>
      </c>
      <c r="K28" s="79">
        <f t="shared" si="2"/>
        <v>0</v>
      </c>
      <c r="L28" s="66">
        <f t="shared" si="2"/>
        <v>0</v>
      </c>
      <c r="M28" s="60">
        <f>SUM(M15:M27)</f>
        <v>0</v>
      </c>
      <c r="N28" s="66">
        <f>SUM(N15:N27)</f>
        <v>0</v>
      </c>
      <c r="O28" s="123">
        <f>SUM(O15:O27)</f>
        <v>0</v>
      </c>
      <c r="P28" s="52">
        <f>SUM(P15:P27)</f>
        <v>0</v>
      </c>
      <c r="Q28" s="102">
        <f t="shared" ref="Q28:AH28" si="3">SUM(Q15:Q27)</f>
        <v>0</v>
      </c>
      <c r="R28" s="52">
        <f t="shared" si="3"/>
        <v>0</v>
      </c>
      <c r="S28" s="85">
        <f t="shared" si="3"/>
        <v>0</v>
      </c>
      <c r="T28" s="52">
        <f t="shared" si="3"/>
        <v>0</v>
      </c>
      <c r="U28" s="102">
        <f t="shared" si="3"/>
        <v>0</v>
      </c>
      <c r="V28" s="52">
        <f t="shared" si="3"/>
        <v>0</v>
      </c>
      <c r="W28" s="52">
        <f t="shared" si="3"/>
        <v>0</v>
      </c>
      <c r="X28" s="85">
        <f t="shared" si="3"/>
        <v>0</v>
      </c>
      <c r="Y28" s="52">
        <f t="shared" si="3"/>
        <v>0</v>
      </c>
      <c r="Z28" s="52">
        <f t="shared" si="3"/>
        <v>0</v>
      </c>
      <c r="AA28" s="85">
        <f t="shared" si="3"/>
        <v>0</v>
      </c>
      <c r="AB28" s="52">
        <f t="shared" si="3"/>
        <v>0</v>
      </c>
      <c r="AC28" s="102">
        <f t="shared" si="3"/>
        <v>0</v>
      </c>
      <c r="AD28" s="52">
        <f t="shared" si="3"/>
        <v>0</v>
      </c>
      <c r="AE28" s="102">
        <f t="shared" si="3"/>
        <v>0</v>
      </c>
      <c r="AF28" s="52">
        <f t="shared" si="3"/>
        <v>0</v>
      </c>
      <c r="AG28" s="85">
        <f t="shared" si="3"/>
        <v>0</v>
      </c>
      <c r="AH28" s="52">
        <f t="shared" si="3"/>
        <v>0</v>
      </c>
      <c r="AI28" s="103" t="e">
        <f t="shared" ref="AI28:AJ28" si="4">SUM(AI15:AI27)</f>
        <v>#DIV/0!</v>
      </c>
      <c r="AJ28" s="103" t="e">
        <f t="shared" si="4"/>
        <v>#DIV/0!</v>
      </c>
      <c r="AK28" s="165" t="e">
        <f>AK22</f>
        <v>#DIV/0!</v>
      </c>
      <c r="AL28" s="163" t="e">
        <f>AH28/C15</f>
        <v>#DIV/0!</v>
      </c>
    </row>
    <row r="29" spans="1:38" ht="21.75" hidden="1" thickBot="1" x14ac:dyDescent="0.3">
      <c r="AF29" s="25" t="s">
        <v>113</v>
      </c>
      <c r="AG29" s="82">
        <v>4.3499999999999996</v>
      </c>
      <c r="AH29" s="26">
        <f>AH28*AG29</f>
        <v>0</v>
      </c>
    </row>
    <row r="30" spans="1:38" ht="15.75" hidden="1" thickTop="1" x14ac:dyDescent="0.25">
      <c r="A30" s="298" t="s">
        <v>45</v>
      </c>
      <c r="B30" s="299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300"/>
    </row>
    <row r="31" spans="1:38" ht="18.75" hidden="1" x14ac:dyDescent="0.3">
      <c r="A31" s="301"/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3"/>
      <c r="AF31" s="36"/>
    </row>
    <row r="32" spans="1:38" ht="15.75" hidden="1" x14ac:dyDescent="0.25">
      <c r="A32" s="301"/>
      <c r="B32" s="302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3"/>
      <c r="AE32" s="37" t="s">
        <v>66</v>
      </c>
      <c r="AF32" s="25"/>
    </row>
    <row r="33" spans="1:39" ht="15.75" hidden="1" x14ac:dyDescent="0.25">
      <c r="A33" s="301"/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3"/>
      <c r="AE33" s="37" t="s">
        <v>46</v>
      </c>
      <c r="AF33" s="63">
        <f>(Z28-Z22)+(AF28-AF22)</f>
        <v>0</v>
      </c>
    </row>
    <row r="34" spans="1:39" ht="15.75" hidden="1" x14ac:dyDescent="0.25">
      <c r="A34" s="301"/>
      <c r="B34" s="302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3"/>
      <c r="AE34" s="37" t="s">
        <v>47</v>
      </c>
      <c r="AF34" s="63">
        <f>W28+AD28</f>
        <v>0</v>
      </c>
    </row>
    <row r="35" spans="1:39" ht="15.75" hidden="1" x14ac:dyDescent="0.25">
      <c r="A35" s="301"/>
      <c r="B35" s="302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3"/>
      <c r="AE35" s="37" t="s">
        <v>48</v>
      </c>
      <c r="AF35" s="63">
        <f>Z22+AF22</f>
        <v>0</v>
      </c>
    </row>
    <row r="36" spans="1:39" ht="15.75" hidden="1" x14ac:dyDescent="0.25">
      <c r="A36" s="301"/>
      <c r="B36" s="302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3"/>
      <c r="AE36" s="37" t="s">
        <v>49</v>
      </c>
      <c r="AF36" s="64">
        <f>SUM(AF33:AF35)</f>
        <v>0</v>
      </c>
    </row>
    <row r="37" spans="1:39" hidden="1" x14ac:dyDescent="0.25">
      <c r="A37" s="301"/>
      <c r="B37" s="302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3"/>
    </row>
    <row r="38" spans="1:39" ht="15.75" hidden="1" thickBot="1" x14ac:dyDescent="0.3">
      <c r="A38" s="304"/>
      <c r="B38" s="305"/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6"/>
    </row>
    <row r="39" spans="1:39" ht="15.75" hidden="1" thickTop="1" x14ac:dyDescent="0.25"/>
    <row r="40" spans="1:39" hidden="1" x14ac:dyDescent="0.25"/>
    <row r="41" spans="1:39" ht="15.75" hidden="1" thickBot="1" x14ac:dyDescent="0.3"/>
    <row r="42" spans="1:39" ht="27" hidden="1" thickBot="1" x14ac:dyDescent="0.3">
      <c r="A42" s="321" t="s">
        <v>150</v>
      </c>
      <c r="B42" s="322"/>
      <c r="C42" s="322"/>
      <c r="D42" s="322"/>
      <c r="E42" s="322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22"/>
      <c r="Q42" s="322"/>
      <c r="R42" s="322"/>
      <c r="S42" s="322"/>
      <c r="T42" s="322"/>
      <c r="U42" s="322"/>
      <c r="V42" s="322"/>
      <c r="W42" s="322"/>
      <c r="X42" s="322"/>
      <c r="Y42" s="322"/>
      <c r="Z42" s="322"/>
      <c r="AA42" s="322"/>
      <c r="AB42" s="322"/>
      <c r="AC42" s="322"/>
      <c r="AD42" s="322"/>
      <c r="AE42" s="322"/>
      <c r="AF42" s="322"/>
      <c r="AG42" s="322"/>
      <c r="AH42" s="322"/>
      <c r="AI42" s="322"/>
      <c r="AJ42" s="322"/>
      <c r="AK42" s="323"/>
      <c r="AL42" s="83"/>
      <c r="AM42" s="51"/>
    </row>
    <row r="43" spans="1:39" ht="21" hidden="1" customHeight="1" x14ac:dyDescent="0.25">
      <c r="A43" s="324" t="s">
        <v>114</v>
      </c>
      <c r="B43" s="325"/>
      <c r="C43" s="331" t="s">
        <v>41</v>
      </c>
      <c r="D43" s="332"/>
      <c r="E43" s="335" t="s">
        <v>100</v>
      </c>
      <c r="F43" s="336"/>
      <c r="G43" s="336"/>
      <c r="H43" s="336"/>
      <c r="I43" s="336"/>
      <c r="J43" s="336"/>
      <c r="K43" s="336"/>
      <c r="L43" s="336"/>
      <c r="M43" s="336"/>
      <c r="N43" s="336"/>
      <c r="O43" s="339" t="s">
        <v>77</v>
      </c>
      <c r="P43" s="340"/>
      <c r="Q43" s="340"/>
      <c r="R43" s="340"/>
      <c r="S43" s="340"/>
      <c r="T43" s="340"/>
      <c r="U43" s="340"/>
      <c r="V43" s="340"/>
      <c r="W43" s="340"/>
      <c r="X43" s="340"/>
      <c r="Y43" s="340"/>
      <c r="Z43" s="340"/>
      <c r="AA43" s="340"/>
      <c r="AB43" s="340"/>
      <c r="AC43" s="340"/>
      <c r="AD43" s="340"/>
      <c r="AE43" s="340"/>
      <c r="AF43" s="340"/>
      <c r="AG43" s="340"/>
      <c r="AH43" s="340"/>
      <c r="AI43" s="340"/>
      <c r="AJ43" s="340"/>
      <c r="AK43" s="341"/>
      <c r="AL43" s="72"/>
    </row>
    <row r="44" spans="1:39" ht="36" hidden="1" customHeight="1" thickBot="1" x14ac:dyDescent="0.3">
      <c r="A44" s="326"/>
      <c r="B44" s="327"/>
      <c r="C44" s="333"/>
      <c r="D44" s="334"/>
      <c r="E44" s="337"/>
      <c r="F44" s="338"/>
      <c r="G44" s="338"/>
      <c r="H44" s="338"/>
      <c r="I44" s="338"/>
      <c r="J44" s="338"/>
      <c r="K44" s="338"/>
      <c r="L44" s="338"/>
      <c r="M44" s="338"/>
      <c r="N44" s="338"/>
      <c r="O44" s="342"/>
      <c r="P44" s="343"/>
      <c r="Q44" s="343"/>
      <c r="R44" s="343"/>
      <c r="S44" s="343"/>
      <c r="T44" s="343"/>
      <c r="U44" s="343"/>
      <c r="V44" s="343"/>
      <c r="W44" s="343"/>
      <c r="X44" s="343"/>
      <c r="Y44" s="343"/>
      <c r="Z44" s="343"/>
      <c r="AA44" s="343"/>
      <c r="AB44" s="343"/>
      <c r="AC44" s="343"/>
      <c r="AD44" s="343"/>
      <c r="AE44" s="343"/>
      <c r="AF44" s="343"/>
      <c r="AG44" s="343"/>
      <c r="AH44" s="343"/>
      <c r="AI44" s="343"/>
      <c r="AJ44" s="343"/>
      <c r="AK44" s="344"/>
      <c r="AL44" s="72"/>
    </row>
    <row r="45" spans="1:39" s="36" customFormat="1" ht="84" hidden="1" customHeight="1" thickBot="1" x14ac:dyDescent="0.35">
      <c r="A45" s="326"/>
      <c r="B45" s="328"/>
      <c r="C45" s="345" t="s">
        <v>43</v>
      </c>
      <c r="D45" s="347" t="s">
        <v>44</v>
      </c>
      <c r="E45" s="349" t="s">
        <v>59</v>
      </c>
      <c r="F45" s="350"/>
      <c r="G45" s="350"/>
      <c r="H45" s="351"/>
      <c r="I45" s="352" t="s">
        <v>58</v>
      </c>
      <c r="J45" s="353"/>
      <c r="K45" s="353"/>
      <c r="L45" s="354"/>
      <c r="M45" s="355" t="s">
        <v>49</v>
      </c>
      <c r="N45" s="356"/>
      <c r="O45" s="357" t="s">
        <v>103</v>
      </c>
      <c r="P45" s="358"/>
      <c r="Q45" s="358"/>
      <c r="R45" s="359"/>
      <c r="S45" s="360" t="s">
        <v>49</v>
      </c>
      <c r="T45" s="361"/>
      <c r="U45" s="362" t="s">
        <v>104</v>
      </c>
      <c r="V45" s="363"/>
      <c r="W45" s="363"/>
      <c r="X45" s="363"/>
      <c r="Y45" s="363"/>
      <c r="Z45" s="364"/>
      <c r="AA45" s="365" t="s">
        <v>49</v>
      </c>
      <c r="AB45" s="366"/>
      <c r="AC45" s="307" t="s">
        <v>105</v>
      </c>
      <c r="AD45" s="308"/>
      <c r="AE45" s="308"/>
      <c r="AF45" s="309"/>
      <c r="AG45" s="310" t="s">
        <v>49</v>
      </c>
      <c r="AH45" s="311"/>
      <c r="AI45" s="312" t="s">
        <v>23</v>
      </c>
      <c r="AJ45" s="313"/>
      <c r="AK45" s="314"/>
      <c r="AL45" s="71"/>
    </row>
    <row r="46" spans="1:39" ht="113.25" hidden="1" thickBot="1" x14ac:dyDescent="0.3">
      <c r="A46" s="329"/>
      <c r="B46" s="330"/>
      <c r="C46" s="346"/>
      <c r="D46" s="348"/>
      <c r="E46" s="107" t="s">
        <v>81</v>
      </c>
      <c r="F46" s="108" t="s">
        <v>82</v>
      </c>
      <c r="G46" s="107" t="s">
        <v>83</v>
      </c>
      <c r="H46" s="108" t="s">
        <v>84</v>
      </c>
      <c r="I46" s="120" t="s">
        <v>81</v>
      </c>
      <c r="J46" s="73" t="s">
        <v>92</v>
      </c>
      <c r="K46" s="120" t="s">
        <v>93</v>
      </c>
      <c r="L46" s="73" t="s">
        <v>94</v>
      </c>
      <c r="M46" s="124" t="s">
        <v>85</v>
      </c>
      <c r="N46" s="125" t="s">
        <v>86</v>
      </c>
      <c r="O46" s="130" t="s">
        <v>87</v>
      </c>
      <c r="P46" s="131" t="s">
        <v>101</v>
      </c>
      <c r="Q46" s="130" t="s">
        <v>88</v>
      </c>
      <c r="R46" s="133" t="s">
        <v>102</v>
      </c>
      <c r="S46" s="134" t="s">
        <v>89</v>
      </c>
      <c r="T46" s="135" t="s">
        <v>90</v>
      </c>
      <c r="U46" s="136" t="s">
        <v>87</v>
      </c>
      <c r="V46" s="140" t="s">
        <v>106</v>
      </c>
      <c r="W46" s="137" t="s">
        <v>107</v>
      </c>
      <c r="X46" s="142" t="s">
        <v>88</v>
      </c>
      <c r="Y46" s="140" t="s">
        <v>108</v>
      </c>
      <c r="Z46" s="137" t="s">
        <v>109</v>
      </c>
      <c r="AA46" s="144" t="s">
        <v>95</v>
      </c>
      <c r="AB46" s="145" t="s">
        <v>96</v>
      </c>
      <c r="AC46" s="147" t="s">
        <v>87</v>
      </c>
      <c r="AD46" s="148" t="s">
        <v>101</v>
      </c>
      <c r="AE46" s="147" t="s">
        <v>88</v>
      </c>
      <c r="AF46" s="148" t="s">
        <v>102</v>
      </c>
      <c r="AG46" s="149" t="s">
        <v>91</v>
      </c>
      <c r="AH46" s="150" t="s">
        <v>110</v>
      </c>
      <c r="AI46" s="155" t="s">
        <v>111</v>
      </c>
      <c r="AJ46" s="157" t="s">
        <v>112</v>
      </c>
      <c r="AK46" s="189" t="s">
        <v>79</v>
      </c>
      <c r="AL46" s="67"/>
      <c r="AM46" s="68"/>
    </row>
    <row r="47" spans="1:39" ht="15.75" hidden="1" thickBot="1" x14ac:dyDescent="0.3">
      <c r="A47" s="315" t="s">
        <v>1</v>
      </c>
      <c r="B47" s="316"/>
      <c r="C47" s="174" t="s">
        <v>2</v>
      </c>
      <c r="D47" s="178" t="s">
        <v>3</v>
      </c>
      <c r="E47" s="179" t="s">
        <v>4</v>
      </c>
      <c r="F47" s="175" t="s">
        <v>5</v>
      </c>
      <c r="G47" s="179" t="s">
        <v>33</v>
      </c>
      <c r="H47" s="175" t="s">
        <v>34</v>
      </c>
      <c r="I47" s="179" t="s">
        <v>18</v>
      </c>
      <c r="J47" s="175" t="s">
        <v>19</v>
      </c>
      <c r="K47" s="179" t="s">
        <v>20</v>
      </c>
      <c r="L47" s="175" t="s">
        <v>21</v>
      </c>
      <c r="M47" s="182" t="s">
        <v>22</v>
      </c>
      <c r="N47" s="175" t="s">
        <v>35</v>
      </c>
      <c r="O47" s="179" t="s">
        <v>36</v>
      </c>
      <c r="P47" s="175" t="s">
        <v>37</v>
      </c>
      <c r="Q47" s="179" t="s">
        <v>38</v>
      </c>
      <c r="R47" s="184" t="s">
        <v>24</v>
      </c>
      <c r="S47" s="182" t="s">
        <v>25</v>
      </c>
      <c r="T47" s="175" t="s">
        <v>26</v>
      </c>
      <c r="U47" s="179" t="s">
        <v>27</v>
      </c>
      <c r="V47" s="104" t="s">
        <v>28</v>
      </c>
      <c r="W47" s="185" t="s">
        <v>29</v>
      </c>
      <c r="X47" s="186" t="s">
        <v>30</v>
      </c>
      <c r="Y47" s="105" t="s">
        <v>31</v>
      </c>
      <c r="Z47" s="184" t="s">
        <v>32</v>
      </c>
      <c r="AA47" s="182" t="s">
        <v>51</v>
      </c>
      <c r="AB47" s="175" t="s">
        <v>52</v>
      </c>
      <c r="AC47" s="179" t="s">
        <v>53</v>
      </c>
      <c r="AD47" s="175" t="s">
        <v>54</v>
      </c>
      <c r="AE47" s="179" t="s">
        <v>55</v>
      </c>
      <c r="AF47" s="175" t="s">
        <v>56</v>
      </c>
      <c r="AG47" s="182" t="s">
        <v>60</v>
      </c>
      <c r="AH47" s="175" t="s">
        <v>61</v>
      </c>
      <c r="AI47" s="174" t="s">
        <v>62</v>
      </c>
      <c r="AJ47" s="175" t="s">
        <v>63</v>
      </c>
      <c r="AK47" s="190" t="s">
        <v>64</v>
      </c>
      <c r="AL47" s="69"/>
      <c r="AM47" s="68"/>
    </row>
    <row r="48" spans="1:39" ht="37.5" hidden="1" x14ac:dyDescent="0.25">
      <c r="A48" s="33">
        <v>1</v>
      </c>
      <c r="B48" s="166" t="s">
        <v>71</v>
      </c>
      <c r="C48" s="317">
        <f>C15</f>
        <v>0</v>
      </c>
      <c r="D48" s="319">
        <f>C48-AH59</f>
        <v>0</v>
      </c>
      <c r="E48" s="109"/>
      <c r="F48" s="110"/>
      <c r="G48" s="27"/>
      <c r="H48" s="117"/>
      <c r="I48" s="180"/>
      <c r="J48" s="31"/>
      <c r="K48" s="180"/>
      <c r="L48" s="31"/>
      <c r="M48" s="95"/>
      <c r="N48" s="96"/>
      <c r="O48" s="30"/>
      <c r="P48" s="19"/>
      <c r="Q48" s="30"/>
      <c r="R48" s="19"/>
      <c r="S48" s="87"/>
      <c r="T48" s="88"/>
      <c r="U48" s="41"/>
      <c r="V48" s="42"/>
      <c r="W48" s="40"/>
      <c r="X48" s="61"/>
      <c r="Y48" s="42"/>
      <c r="Z48" s="40"/>
      <c r="AA48" s="56"/>
      <c r="AB48" s="39"/>
      <c r="AC48" s="10"/>
      <c r="AD48" s="22"/>
      <c r="AE48" s="10"/>
      <c r="AF48" s="22"/>
      <c r="AG48" s="151">
        <f>AC48+AE48</f>
        <v>0</v>
      </c>
      <c r="AH48" s="152">
        <f>AD48+AF48</f>
        <v>0</v>
      </c>
      <c r="AI48" s="76" t="e">
        <f>AD48/C15</f>
        <v>#DIV/0!</v>
      </c>
      <c r="AJ48" s="176" t="e">
        <f>AF48/C15</f>
        <v>#DIV/0!</v>
      </c>
      <c r="AK48" s="191" t="e">
        <f>AH48/C15</f>
        <v>#DIV/0!</v>
      </c>
      <c r="AL48" s="70"/>
      <c r="AM48" s="68"/>
    </row>
    <row r="49" spans="1:39" ht="75" hidden="1" x14ac:dyDescent="0.25">
      <c r="A49" s="34">
        <v>2</v>
      </c>
      <c r="B49" s="166" t="s">
        <v>72</v>
      </c>
      <c r="C49" s="317"/>
      <c r="D49" s="319"/>
      <c r="E49" s="109"/>
      <c r="F49" s="110"/>
      <c r="G49" s="27"/>
      <c r="H49" s="117"/>
      <c r="I49" s="180"/>
      <c r="J49" s="31"/>
      <c r="K49" s="180"/>
      <c r="L49" s="31"/>
      <c r="M49" s="95"/>
      <c r="N49" s="96"/>
      <c r="O49" s="30"/>
      <c r="P49" s="19"/>
      <c r="Q49" s="30"/>
      <c r="R49" s="19"/>
      <c r="S49" s="87"/>
      <c r="T49" s="88"/>
      <c r="U49" s="41"/>
      <c r="V49" s="42"/>
      <c r="W49" s="40"/>
      <c r="X49" s="61"/>
      <c r="Y49" s="42"/>
      <c r="Z49" s="40"/>
      <c r="AA49" s="56"/>
      <c r="AB49" s="39"/>
      <c r="AC49" s="10"/>
      <c r="AD49" s="22"/>
      <c r="AE49" s="10"/>
      <c r="AF49" s="22"/>
      <c r="AG49" s="151">
        <f>AC49+AE49</f>
        <v>0</v>
      </c>
      <c r="AH49" s="152">
        <f t="shared" ref="AH49:AH54" si="5">AD49+AF49</f>
        <v>0</v>
      </c>
      <c r="AI49" s="76" t="e">
        <f>AD49/C15</f>
        <v>#DIV/0!</v>
      </c>
      <c r="AJ49" s="176" t="e">
        <f>AF49/C15</f>
        <v>#DIV/0!</v>
      </c>
      <c r="AK49" s="191" t="e">
        <f>AH49/C15</f>
        <v>#DIV/0!</v>
      </c>
      <c r="AL49" s="70"/>
      <c r="AM49" s="68"/>
    </row>
    <row r="50" spans="1:39" ht="37.5" hidden="1" x14ac:dyDescent="0.25">
      <c r="A50" s="34">
        <v>3</v>
      </c>
      <c r="B50" s="166" t="s">
        <v>73</v>
      </c>
      <c r="C50" s="317"/>
      <c r="D50" s="319"/>
      <c r="E50" s="109"/>
      <c r="F50" s="110"/>
      <c r="G50" s="27"/>
      <c r="H50" s="117"/>
      <c r="I50" s="180"/>
      <c r="J50" s="31"/>
      <c r="K50" s="180"/>
      <c r="L50" s="31"/>
      <c r="M50" s="95"/>
      <c r="N50" s="96"/>
      <c r="O50" s="30"/>
      <c r="P50" s="19"/>
      <c r="Q50" s="30"/>
      <c r="R50" s="19"/>
      <c r="S50" s="87"/>
      <c r="T50" s="88"/>
      <c r="U50" s="41"/>
      <c r="V50" s="42"/>
      <c r="W50" s="40"/>
      <c r="X50" s="61"/>
      <c r="Y50" s="42"/>
      <c r="Z50" s="40"/>
      <c r="AA50" s="56"/>
      <c r="AB50" s="39"/>
      <c r="AC50" s="10"/>
      <c r="AD50" s="22"/>
      <c r="AE50" s="10"/>
      <c r="AF50" s="22"/>
      <c r="AG50" s="151">
        <f t="shared" ref="AG50:AG54" si="6">AC50+AE50</f>
        <v>0</v>
      </c>
      <c r="AH50" s="152">
        <f t="shared" si="5"/>
        <v>0</v>
      </c>
      <c r="AI50" s="76" t="e">
        <f>AD50/C15</f>
        <v>#DIV/0!</v>
      </c>
      <c r="AJ50" s="176" t="e">
        <f>AF50/C15</f>
        <v>#DIV/0!</v>
      </c>
      <c r="AK50" s="191" t="e">
        <f>AH50/C15</f>
        <v>#DIV/0!</v>
      </c>
      <c r="AL50" s="70"/>
      <c r="AM50" s="68"/>
    </row>
    <row r="51" spans="1:39" ht="37.5" hidden="1" x14ac:dyDescent="0.25">
      <c r="A51" s="34">
        <v>4</v>
      </c>
      <c r="B51" s="166" t="s">
        <v>74</v>
      </c>
      <c r="C51" s="317"/>
      <c r="D51" s="319"/>
      <c r="E51" s="109"/>
      <c r="F51" s="110"/>
      <c r="G51" s="27"/>
      <c r="H51" s="117"/>
      <c r="I51" s="180"/>
      <c r="J51" s="31"/>
      <c r="K51" s="180"/>
      <c r="L51" s="31"/>
      <c r="M51" s="95"/>
      <c r="N51" s="96"/>
      <c r="O51" s="30"/>
      <c r="P51" s="19"/>
      <c r="Q51" s="30"/>
      <c r="R51" s="19"/>
      <c r="S51" s="87"/>
      <c r="T51" s="88"/>
      <c r="U51" s="41"/>
      <c r="V51" s="42"/>
      <c r="W51" s="40"/>
      <c r="X51" s="61"/>
      <c r="Y51" s="42"/>
      <c r="Z51" s="40"/>
      <c r="AA51" s="56"/>
      <c r="AB51" s="39"/>
      <c r="AC51" s="10"/>
      <c r="AD51" s="22"/>
      <c r="AE51" s="10"/>
      <c r="AF51" s="22"/>
      <c r="AG51" s="151">
        <f t="shared" si="6"/>
        <v>0</v>
      </c>
      <c r="AH51" s="152">
        <f t="shared" si="5"/>
        <v>0</v>
      </c>
      <c r="AI51" s="76" t="e">
        <f>AD51/C15</f>
        <v>#DIV/0!</v>
      </c>
      <c r="AJ51" s="176" t="e">
        <f>AF51/C15</f>
        <v>#DIV/0!</v>
      </c>
      <c r="AK51" s="191" t="e">
        <f>AH51/C15</f>
        <v>#DIV/0!</v>
      </c>
      <c r="AL51" s="70"/>
      <c r="AM51" s="68"/>
    </row>
    <row r="52" spans="1:39" ht="37.5" hidden="1" x14ac:dyDescent="0.25">
      <c r="A52" s="34">
        <v>5</v>
      </c>
      <c r="B52" s="166" t="s">
        <v>75</v>
      </c>
      <c r="C52" s="317"/>
      <c r="D52" s="319"/>
      <c r="E52" s="109"/>
      <c r="F52" s="110"/>
      <c r="G52" s="27"/>
      <c r="H52" s="117"/>
      <c r="I52" s="180"/>
      <c r="J52" s="31"/>
      <c r="K52" s="180"/>
      <c r="L52" s="31"/>
      <c r="M52" s="95"/>
      <c r="N52" s="96"/>
      <c r="O52" s="30"/>
      <c r="P52" s="183"/>
      <c r="Q52" s="30"/>
      <c r="R52" s="19"/>
      <c r="S52" s="87"/>
      <c r="T52" s="88"/>
      <c r="U52" s="41"/>
      <c r="V52" s="42"/>
      <c r="W52" s="40"/>
      <c r="X52" s="61"/>
      <c r="Y52" s="42"/>
      <c r="Z52" s="40"/>
      <c r="AA52" s="56"/>
      <c r="AB52" s="39"/>
      <c r="AC52" s="10"/>
      <c r="AD52" s="22"/>
      <c r="AE52" s="10"/>
      <c r="AF52" s="22"/>
      <c r="AG52" s="151">
        <f t="shared" si="6"/>
        <v>0</v>
      </c>
      <c r="AH52" s="152">
        <f t="shared" si="5"/>
        <v>0</v>
      </c>
      <c r="AI52" s="76" t="e">
        <f>AD52/C15</f>
        <v>#DIV/0!</v>
      </c>
      <c r="AJ52" s="176" t="e">
        <f>AF52/C15</f>
        <v>#DIV/0!</v>
      </c>
      <c r="AK52" s="191" t="e">
        <f>AH52/C15</f>
        <v>#DIV/0!</v>
      </c>
      <c r="AL52" s="70"/>
      <c r="AM52" s="68"/>
    </row>
    <row r="53" spans="1:39" ht="37.5" hidden="1" x14ac:dyDescent="0.25">
      <c r="A53" s="34">
        <v>6</v>
      </c>
      <c r="B53" s="166" t="s">
        <v>76</v>
      </c>
      <c r="C53" s="317"/>
      <c r="D53" s="319"/>
      <c r="E53" s="109"/>
      <c r="F53" s="110"/>
      <c r="G53" s="27"/>
      <c r="H53" s="117"/>
      <c r="I53" s="180"/>
      <c r="J53" s="35"/>
      <c r="K53" s="180"/>
      <c r="L53" s="35"/>
      <c r="M53" s="95"/>
      <c r="N53" s="96"/>
      <c r="O53" s="30"/>
      <c r="P53" s="183"/>
      <c r="Q53" s="30"/>
      <c r="R53" s="19"/>
      <c r="S53" s="87"/>
      <c r="T53" s="88"/>
      <c r="U53" s="41"/>
      <c r="V53" s="42"/>
      <c r="W53" s="40"/>
      <c r="X53" s="61"/>
      <c r="Y53" s="42"/>
      <c r="Z53" s="40"/>
      <c r="AA53" s="56"/>
      <c r="AB53" s="39"/>
      <c r="AC53" s="10"/>
      <c r="AD53" s="22"/>
      <c r="AE53" s="10"/>
      <c r="AF53" s="22"/>
      <c r="AG53" s="151">
        <f t="shared" si="6"/>
        <v>0</v>
      </c>
      <c r="AH53" s="152">
        <f t="shared" si="5"/>
        <v>0</v>
      </c>
      <c r="AI53" s="76" t="e">
        <f>AD53/C15</f>
        <v>#DIV/0!</v>
      </c>
      <c r="AJ53" s="176" t="e">
        <f>AF53/C15</f>
        <v>#DIV/0!</v>
      </c>
      <c r="AK53" s="191" t="e">
        <f>AH53/C15</f>
        <v>#DIV/0!</v>
      </c>
      <c r="AL53" s="70"/>
      <c r="AM53" s="68"/>
    </row>
    <row r="54" spans="1:39" ht="38.25" hidden="1" thickBot="1" x14ac:dyDescent="0.35">
      <c r="A54" s="34">
        <v>7</v>
      </c>
      <c r="B54" s="167" t="s">
        <v>42</v>
      </c>
      <c r="C54" s="317"/>
      <c r="D54" s="319"/>
      <c r="E54" s="109"/>
      <c r="F54" s="110"/>
      <c r="G54" s="27"/>
      <c r="H54" s="117"/>
      <c r="I54" s="180"/>
      <c r="J54" s="35"/>
      <c r="K54" s="180"/>
      <c r="L54" s="35"/>
      <c r="M54" s="95"/>
      <c r="N54" s="96"/>
      <c r="O54" s="30"/>
      <c r="P54" s="183"/>
      <c r="Q54" s="30"/>
      <c r="R54" s="19"/>
      <c r="S54" s="87"/>
      <c r="T54" s="88"/>
      <c r="U54" s="41"/>
      <c r="V54" s="42"/>
      <c r="W54" s="40"/>
      <c r="X54" s="61"/>
      <c r="Y54" s="42"/>
      <c r="Z54" s="40"/>
      <c r="AA54" s="56"/>
      <c r="AB54" s="39"/>
      <c r="AC54" s="10"/>
      <c r="AD54" s="22"/>
      <c r="AE54" s="10"/>
      <c r="AF54" s="22"/>
      <c r="AG54" s="151">
        <f t="shared" si="6"/>
        <v>0</v>
      </c>
      <c r="AH54" s="152">
        <f t="shared" si="5"/>
        <v>0</v>
      </c>
      <c r="AI54" s="76" t="e">
        <f>AD54/C15</f>
        <v>#DIV/0!</v>
      </c>
      <c r="AJ54" s="176" t="e">
        <f>AF54/C15</f>
        <v>#DIV/0!</v>
      </c>
      <c r="AK54" s="191" t="e">
        <f>AH54/C15</f>
        <v>#DIV/0!</v>
      </c>
      <c r="AL54" s="70"/>
      <c r="AM54" s="68"/>
    </row>
    <row r="55" spans="1:39" ht="57" hidden="1" thickBot="1" x14ac:dyDescent="0.3">
      <c r="A55" s="34">
        <v>8</v>
      </c>
      <c r="B55" s="168" t="s">
        <v>67</v>
      </c>
      <c r="C55" s="317"/>
      <c r="D55" s="319"/>
      <c r="E55" s="109"/>
      <c r="F55" s="110"/>
      <c r="G55" s="27"/>
      <c r="H55" s="117"/>
      <c r="I55" s="180"/>
      <c r="J55" s="35"/>
      <c r="K55" s="180"/>
      <c r="L55" s="35"/>
      <c r="M55" s="97"/>
      <c r="N55" s="98"/>
      <c r="O55" s="30"/>
      <c r="P55" s="183"/>
      <c r="Q55" s="30"/>
      <c r="R55" s="19"/>
      <c r="S55" s="87"/>
      <c r="T55" s="88"/>
      <c r="U55" s="41"/>
      <c r="V55" s="42"/>
      <c r="W55" s="40"/>
      <c r="X55" s="61"/>
      <c r="Y55" s="42"/>
      <c r="Z55" s="40"/>
      <c r="AA55" s="56"/>
      <c r="AB55" s="39"/>
      <c r="AC55" s="10"/>
      <c r="AD55" s="22"/>
      <c r="AE55" s="10"/>
      <c r="AF55" s="22"/>
      <c r="AG55" s="151">
        <v>0</v>
      </c>
      <c r="AH55" s="152">
        <f t="shared" ref="AH55:AH58" si="7">AD55+AF55</f>
        <v>0</v>
      </c>
      <c r="AI55" s="76" t="e">
        <f>AD55/C15</f>
        <v>#DIV/0!</v>
      </c>
      <c r="AJ55" s="176" t="e">
        <f>AF55/C15</f>
        <v>#DIV/0!</v>
      </c>
      <c r="AK55" s="191" t="e">
        <f>AH55/C15</f>
        <v>#DIV/0!</v>
      </c>
      <c r="AL55" s="70"/>
      <c r="AM55" s="68"/>
    </row>
    <row r="56" spans="1:39" ht="21" hidden="1" x14ac:dyDescent="0.25">
      <c r="A56" s="14" t="s">
        <v>69</v>
      </c>
      <c r="B56" s="169"/>
      <c r="C56" s="317"/>
      <c r="D56" s="319"/>
      <c r="E56" s="109"/>
      <c r="F56" s="110"/>
      <c r="G56" s="27"/>
      <c r="H56" s="117"/>
      <c r="I56" s="180"/>
      <c r="J56" s="35"/>
      <c r="K56" s="180"/>
      <c r="L56" s="35"/>
      <c r="M56" s="95"/>
      <c r="N56" s="96"/>
      <c r="O56" s="30"/>
      <c r="P56" s="183"/>
      <c r="Q56" s="30"/>
      <c r="R56" s="19"/>
      <c r="S56" s="87"/>
      <c r="T56" s="88"/>
      <c r="U56" s="41"/>
      <c r="V56" s="42"/>
      <c r="W56" s="40"/>
      <c r="X56" s="61"/>
      <c r="Y56" s="42"/>
      <c r="Z56" s="40"/>
      <c r="AA56" s="56"/>
      <c r="AB56" s="39"/>
      <c r="AC56" s="10"/>
      <c r="AD56" s="22"/>
      <c r="AE56" s="10"/>
      <c r="AF56" s="22"/>
      <c r="AG56" s="151">
        <f t="shared" ref="AG56:AG58" si="8">AC56+AE56</f>
        <v>0</v>
      </c>
      <c r="AH56" s="152">
        <f t="shared" si="7"/>
        <v>0</v>
      </c>
      <c r="AI56" s="76" t="e">
        <f>AD56/C15</f>
        <v>#DIV/0!</v>
      </c>
      <c r="AJ56" s="176" t="e">
        <f>AF56/C15</f>
        <v>#DIV/0!</v>
      </c>
      <c r="AK56" s="191" t="e">
        <f>AH56/C15</f>
        <v>#DIV/0!</v>
      </c>
      <c r="AL56" s="70"/>
      <c r="AM56" s="68"/>
    </row>
    <row r="57" spans="1:39" ht="21" hidden="1" x14ac:dyDescent="0.25">
      <c r="A57" s="14" t="s">
        <v>68</v>
      </c>
      <c r="B57" s="169"/>
      <c r="C57" s="317"/>
      <c r="D57" s="319"/>
      <c r="E57" s="109"/>
      <c r="F57" s="110"/>
      <c r="G57" s="27"/>
      <c r="H57" s="117"/>
      <c r="I57" s="180"/>
      <c r="J57" s="35"/>
      <c r="K57" s="180"/>
      <c r="L57" s="35"/>
      <c r="M57" s="95"/>
      <c r="N57" s="96"/>
      <c r="O57" s="30"/>
      <c r="P57" s="183"/>
      <c r="Q57" s="30"/>
      <c r="R57" s="19"/>
      <c r="S57" s="87"/>
      <c r="T57" s="88"/>
      <c r="U57" s="41"/>
      <c r="V57" s="42"/>
      <c r="W57" s="40"/>
      <c r="X57" s="61"/>
      <c r="Y57" s="42"/>
      <c r="Z57" s="40"/>
      <c r="AA57" s="56"/>
      <c r="AB57" s="39"/>
      <c r="AC57" s="10"/>
      <c r="AD57" s="22"/>
      <c r="AE57" s="10"/>
      <c r="AF57" s="22"/>
      <c r="AG57" s="151">
        <f t="shared" ref="AG57" si="9">AC57+AE57</f>
        <v>0</v>
      </c>
      <c r="AH57" s="152">
        <f t="shared" ref="AH57" si="10">AD57+AF57</f>
        <v>0</v>
      </c>
      <c r="AI57" s="76" t="e">
        <f>AD57/C15</f>
        <v>#DIV/0!</v>
      </c>
      <c r="AJ57" s="176" t="e">
        <f>AF57/C15</f>
        <v>#DIV/0!</v>
      </c>
      <c r="AK57" s="191" t="e">
        <f>AH57/C15</f>
        <v>#DIV/0!</v>
      </c>
      <c r="AL57" s="70"/>
      <c r="AM57" s="68"/>
    </row>
    <row r="58" spans="1:39" ht="21.75" hidden="1" thickBot="1" x14ac:dyDescent="0.3">
      <c r="A58" s="14" t="s">
        <v>70</v>
      </c>
      <c r="B58" s="169"/>
      <c r="C58" s="318"/>
      <c r="D58" s="320"/>
      <c r="E58" s="115"/>
      <c r="F58" s="116"/>
      <c r="G58" s="29"/>
      <c r="H58" s="119"/>
      <c r="I58" s="181"/>
      <c r="J58" s="32"/>
      <c r="K58" s="181"/>
      <c r="L58" s="32"/>
      <c r="M58" s="99"/>
      <c r="N58" s="100"/>
      <c r="O58" s="49"/>
      <c r="P58" s="21"/>
      <c r="Q58" s="49"/>
      <c r="R58" s="21"/>
      <c r="S58" s="92"/>
      <c r="T58" s="93"/>
      <c r="U58" s="138"/>
      <c r="V58" s="141"/>
      <c r="W58" s="139"/>
      <c r="X58" s="143"/>
      <c r="Y58" s="141"/>
      <c r="Z58" s="139"/>
      <c r="AA58" s="59"/>
      <c r="AB58" s="53"/>
      <c r="AC58" s="187"/>
      <c r="AD58" s="188"/>
      <c r="AE58" s="187"/>
      <c r="AF58" s="188"/>
      <c r="AG58" s="153">
        <f t="shared" si="8"/>
        <v>0</v>
      </c>
      <c r="AH58" s="154">
        <f t="shared" si="7"/>
        <v>0</v>
      </c>
      <c r="AI58" s="77" t="e">
        <f>AD58/C15</f>
        <v>#DIV/0!</v>
      </c>
      <c r="AJ58" s="177" t="e">
        <f>AF58/C15</f>
        <v>#DIV/0!</v>
      </c>
      <c r="AK58" s="192" t="e">
        <f>AH58/C15</f>
        <v>#DIV/0!</v>
      </c>
      <c r="AL58" s="70"/>
      <c r="AM58" s="68"/>
    </row>
    <row r="59" spans="1:39" ht="24" hidden="1" thickBot="1" x14ac:dyDescent="0.3">
      <c r="A59" s="296" t="s">
        <v>40</v>
      </c>
      <c r="B59" s="297"/>
      <c r="C59" s="170">
        <f>C48</f>
        <v>0</v>
      </c>
      <c r="D59" s="170">
        <f>D48</f>
        <v>0</v>
      </c>
      <c r="E59" s="65">
        <f t="shared" ref="E59:AG59" si="11">SUM(E48:E58)</f>
        <v>0</v>
      </c>
      <c r="F59" s="52">
        <f t="shared" si="11"/>
        <v>0</v>
      </c>
      <c r="G59" s="65">
        <f t="shared" si="11"/>
        <v>0</v>
      </c>
      <c r="H59" s="122">
        <f t="shared" si="11"/>
        <v>0</v>
      </c>
      <c r="I59" s="65">
        <f t="shared" si="11"/>
        <v>0</v>
      </c>
      <c r="J59" s="52">
        <f t="shared" si="11"/>
        <v>0</v>
      </c>
      <c r="K59" s="65">
        <f t="shared" si="11"/>
        <v>0</v>
      </c>
      <c r="L59" s="52">
        <f t="shared" si="11"/>
        <v>0</v>
      </c>
      <c r="M59" s="94">
        <f t="shared" ref="M59" si="12">SUM(M48:M58)</f>
        <v>0</v>
      </c>
      <c r="N59" s="52">
        <f t="shared" ref="N59" si="13">SUM(N48:N58)</f>
        <v>0</v>
      </c>
      <c r="O59" s="102">
        <f t="shared" si="11"/>
        <v>0</v>
      </c>
      <c r="P59" s="52">
        <f t="shared" si="11"/>
        <v>0</v>
      </c>
      <c r="Q59" s="102">
        <f t="shared" si="11"/>
        <v>0</v>
      </c>
      <c r="R59" s="43">
        <f t="shared" si="11"/>
        <v>0</v>
      </c>
      <c r="S59" s="85">
        <f t="shared" ref="S59" si="14">SUM(S48:S58)</f>
        <v>0</v>
      </c>
      <c r="T59" s="43">
        <f t="shared" ref="T59" si="15">SUM(T48:T58)</f>
        <v>0</v>
      </c>
      <c r="U59" s="101">
        <f t="shared" ref="U59" si="16">SUM(U48:U58)</f>
        <v>0</v>
      </c>
      <c r="V59" s="43">
        <f t="shared" ref="V59:W59" si="17">SUM(V48:V58)</f>
        <v>0</v>
      </c>
      <c r="W59" s="122">
        <f t="shared" si="17"/>
        <v>0</v>
      </c>
      <c r="X59" s="85">
        <f t="shared" ref="X59" si="18">SUM(X48:X58)</f>
        <v>0</v>
      </c>
      <c r="Y59" s="43">
        <f t="shared" ref="Y59" si="19">SUM(Y48:Y58)</f>
        <v>0</v>
      </c>
      <c r="Z59" s="43">
        <f t="shared" ref="Z59" si="20">SUM(Z48:Z58)</f>
        <v>0</v>
      </c>
      <c r="AA59" s="171">
        <f t="shared" ref="AA59" si="21">SUM(AA48:AA58)</f>
        <v>0</v>
      </c>
      <c r="AB59" s="52">
        <f t="shared" ref="AB59" si="22">SUM(AB48:AB58)</f>
        <v>0</v>
      </c>
      <c r="AC59" s="123">
        <f t="shared" si="11"/>
        <v>0</v>
      </c>
      <c r="AD59" s="52">
        <f t="shared" si="11"/>
        <v>0</v>
      </c>
      <c r="AE59" s="102">
        <f t="shared" si="11"/>
        <v>0</v>
      </c>
      <c r="AF59" s="52">
        <f t="shared" si="11"/>
        <v>0</v>
      </c>
      <c r="AG59" s="85">
        <f t="shared" si="11"/>
        <v>0</v>
      </c>
      <c r="AH59" s="122">
        <f>SUM(AH48:AH58)</f>
        <v>0</v>
      </c>
      <c r="AI59" s="172" t="e">
        <f>AD59/C15</f>
        <v>#DIV/0!</v>
      </c>
      <c r="AJ59" s="173" t="e">
        <f>AF59/C15</f>
        <v>#DIV/0!</v>
      </c>
      <c r="AK59" s="74" t="e">
        <f>AH59/C15</f>
        <v>#DIV/0!</v>
      </c>
      <c r="AL59" s="70"/>
      <c r="AM59" s="68"/>
    </row>
    <row r="60" spans="1:39" hidden="1" x14ac:dyDescent="0.25">
      <c r="AJ60" s="68"/>
      <c r="AK60" s="68"/>
      <c r="AL60" s="68"/>
      <c r="AM60" s="68"/>
    </row>
    <row r="61" spans="1:39" ht="15.75" hidden="1" thickBot="1" x14ac:dyDescent="0.3">
      <c r="AJ61" s="68"/>
      <c r="AK61" s="68"/>
      <c r="AL61" s="68"/>
      <c r="AM61" s="68"/>
    </row>
    <row r="62" spans="1:39" ht="19.5" hidden="1" thickTop="1" x14ac:dyDescent="0.3">
      <c r="A62" s="298" t="s">
        <v>45</v>
      </c>
      <c r="B62" s="299"/>
      <c r="C62" s="299"/>
      <c r="D62" s="299"/>
      <c r="E62" s="299"/>
      <c r="F62" s="299"/>
      <c r="G62" s="299"/>
      <c r="H62" s="299"/>
      <c r="I62" s="299"/>
      <c r="J62" s="299"/>
      <c r="K62" s="299"/>
      <c r="L62" s="299"/>
      <c r="M62" s="299"/>
      <c r="N62" s="299"/>
      <c r="O62" s="299"/>
      <c r="P62" s="299"/>
      <c r="Q62" s="300"/>
      <c r="AD62" s="36" t="s">
        <v>50</v>
      </c>
      <c r="AE62" s="3" t="str">
        <f>IF(AH59=AH28,"OK","BŁĄD")</f>
        <v>OK</v>
      </c>
    </row>
    <row r="63" spans="1:39" hidden="1" x14ac:dyDescent="0.25">
      <c r="A63" s="301"/>
      <c r="B63" s="302"/>
      <c r="C63" s="302"/>
      <c r="D63" s="302"/>
      <c r="E63" s="302"/>
      <c r="F63" s="302"/>
      <c r="G63" s="302"/>
      <c r="H63" s="302"/>
      <c r="I63" s="302"/>
      <c r="J63" s="302"/>
      <c r="K63" s="302"/>
      <c r="L63" s="302"/>
      <c r="M63" s="302"/>
      <c r="N63" s="302"/>
      <c r="O63" s="302"/>
      <c r="P63" s="302"/>
      <c r="Q63" s="303"/>
    </row>
    <row r="64" spans="1:39" hidden="1" x14ac:dyDescent="0.25">
      <c r="A64" s="301"/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3"/>
    </row>
    <row r="65" spans="1:38" hidden="1" x14ac:dyDescent="0.25">
      <c r="A65" s="301"/>
      <c r="B65" s="302"/>
      <c r="C65" s="302"/>
      <c r="D65" s="302"/>
      <c r="E65" s="302"/>
      <c r="F65" s="302"/>
      <c r="G65" s="302"/>
      <c r="H65" s="302"/>
      <c r="I65" s="302"/>
      <c r="J65" s="302"/>
      <c r="K65" s="302"/>
      <c r="L65" s="302"/>
      <c r="M65" s="302"/>
      <c r="N65" s="302"/>
      <c r="O65" s="302"/>
      <c r="P65" s="302"/>
      <c r="Q65" s="303"/>
    </row>
    <row r="66" spans="1:38" hidden="1" x14ac:dyDescent="0.25">
      <c r="A66" s="301"/>
      <c r="B66" s="302"/>
      <c r="C66" s="302"/>
      <c r="D66" s="302"/>
      <c r="E66" s="302"/>
      <c r="F66" s="302"/>
      <c r="G66" s="302"/>
      <c r="H66" s="302"/>
      <c r="I66" s="302"/>
      <c r="J66" s="302"/>
      <c r="K66" s="302"/>
      <c r="L66" s="302"/>
      <c r="M66" s="302"/>
      <c r="N66" s="302"/>
      <c r="O66" s="302"/>
      <c r="P66" s="302"/>
      <c r="Q66" s="303"/>
    </row>
    <row r="67" spans="1:38" hidden="1" x14ac:dyDescent="0.25">
      <c r="A67" s="301"/>
      <c r="B67" s="302"/>
      <c r="C67" s="302"/>
      <c r="D67" s="302"/>
      <c r="E67" s="302"/>
      <c r="F67" s="302"/>
      <c r="G67" s="302"/>
      <c r="H67" s="302"/>
      <c r="I67" s="302"/>
      <c r="J67" s="302"/>
      <c r="K67" s="302"/>
      <c r="L67" s="302"/>
      <c r="M67" s="302"/>
      <c r="N67" s="302"/>
      <c r="O67" s="302"/>
      <c r="P67" s="302"/>
      <c r="Q67" s="303"/>
    </row>
    <row r="68" spans="1:38" hidden="1" x14ac:dyDescent="0.25">
      <c r="A68" s="301"/>
      <c r="B68" s="302"/>
      <c r="C68" s="302"/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02"/>
      <c r="P68" s="302"/>
      <c r="Q68" s="303"/>
    </row>
    <row r="69" spans="1:38" hidden="1" x14ac:dyDescent="0.25">
      <c r="A69" s="301"/>
      <c r="B69" s="302"/>
      <c r="C69" s="302"/>
      <c r="D69" s="302"/>
      <c r="E69" s="302"/>
      <c r="F69" s="302"/>
      <c r="G69" s="302"/>
      <c r="H69" s="302"/>
      <c r="I69" s="302"/>
      <c r="J69" s="302"/>
      <c r="K69" s="302"/>
      <c r="L69" s="302"/>
      <c r="M69" s="302"/>
      <c r="N69" s="302"/>
      <c r="O69" s="302"/>
      <c r="P69" s="302"/>
      <c r="Q69" s="303"/>
    </row>
    <row r="70" spans="1:38" ht="15.75" hidden="1" thickBot="1" x14ac:dyDescent="0.3">
      <c r="A70" s="304"/>
      <c r="B70" s="305"/>
      <c r="C70" s="305"/>
      <c r="D70" s="305"/>
      <c r="E70" s="305"/>
      <c r="F70" s="305"/>
      <c r="G70" s="305"/>
      <c r="H70" s="305"/>
      <c r="I70" s="305"/>
      <c r="J70" s="305"/>
      <c r="K70" s="305"/>
      <c r="L70" s="305"/>
      <c r="M70" s="305"/>
      <c r="N70" s="305"/>
      <c r="O70" s="305"/>
      <c r="P70" s="305"/>
      <c r="Q70" s="306"/>
    </row>
    <row r="71" spans="1:38" ht="15.75" hidden="1" thickTop="1" x14ac:dyDescent="0.25"/>
    <row r="72" spans="1:38" hidden="1" x14ac:dyDescent="0.25">
      <c r="B72" s="1"/>
      <c r="C72" s="1"/>
    </row>
    <row r="73" spans="1:38" hidden="1" x14ac:dyDescent="0.25"/>
    <row r="74" spans="1:38" hidden="1" x14ac:dyDescent="0.25"/>
    <row r="75" spans="1:38" ht="18.75" hidden="1" x14ac:dyDescent="0.3">
      <c r="B75" s="2" t="s">
        <v>15</v>
      </c>
      <c r="C75" s="2"/>
      <c r="D75" s="2"/>
      <c r="E75" s="2"/>
      <c r="F75" s="2"/>
      <c r="G75" s="2"/>
    </row>
    <row r="76" spans="1:38" ht="26.25" hidden="1" x14ac:dyDescent="0.4">
      <c r="A76"/>
      <c r="B76" s="445" t="s">
        <v>115</v>
      </c>
      <c r="C76" s="445"/>
      <c r="D76" s="445"/>
      <c r="E76" s="445"/>
      <c r="F76" s="445"/>
      <c r="G76" s="445"/>
      <c r="H76" s="445"/>
      <c r="I76" s="445"/>
      <c r="J76" s="445"/>
      <c r="K76" s="445"/>
      <c r="L76" s="445"/>
      <c r="M76" s="445"/>
      <c r="N76" s="445"/>
      <c r="R76" s="3"/>
      <c r="S76" s="3"/>
      <c r="V76" s="3"/>
      <c r="W76" s="3"/>
      <c r="X76" s="3"/>
      <c r="Y76" s="3"/>
      <c r="Z76" s="3"/>
      <c r="AA76" s="3"/>
      <c r="AG76" s="3"/>
    </row>
    <row r="77" spans="1:38" ht="21.75" hidden="1" thickBot="1" x14ac:dyDescent="0.4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38" ht="27" hidden="1" customHeight="1" thickBot="1" x14ac:dyDescent="0.3">
      <c r="A78" s="390" t="s">
        <v>150</v>
      </c>
      <c r="B78" s="391"/>
      <c r="C78" s="391"/>
      <c r="D78" s="391"/>
      <c r="E78" s="391"/>
      <c r="F78" s="391"/>
      <c r="G78" s="391"/>
      <c r="H78" s="391"/>
      <c r="I78" s="391"/>
      <c r="J78" s="391"/>
      <c r="K78" s="391"/>
      <c r="L78" s="391"/>
      <c r="M78" s="391"/>
      <c r="N78" s="391"/>
      <c r="O78" s="391"/>
      <c r="P78" s="391"/>
      <c r="Q78" s="391"/>
      <c r="R78" s="391"/>
      <c r="S78" s="391"/>
      <c r="T78" s="391"/>
      <c r="U78" s="391"/>
      <c r="V78" s="391"/>
      <c r="W78" s="391"/>
      <c r="X78" s="391"/>
      <c r="Y78" s="391"/>
      <c r="Z78" s="391"/>
      <c r="AA78" s="391"/>
      <c r="AB78" s="391"/>
      <c r="AC78" s="391"/>
      <c r="AD78" s="391"/>
      <c r="AE78" s="391"/>
      <c r="AF78" s="391"/>
      <c r="AG78" s="391"/>
      <c r="AH78" s="391"/>
      <c r="AI78" s="391"/>
      <c r="AJ78" s="391"/>
      <c r="AK78" s="391"/>
      <c r="AL78" s="48"/>
    </row>
    <row r="79" spans="1:38" ht="33.75" hidden="1" customHeight="1" x14ac:dyDescent="0.25">
      <c r="A79" s="392" t="s">
        <v>0</v>
      </c>
      <c r="B79" s="393"/>
      <c r="C79" s="331" t="s">
        <v>41</v>
      </c>
      <c r="D79" s="332"/>
      <c r="E79" s="335" t="s">
        <v>80</v>
      </c>
      <c r="F79" s="336"/>
      <c r="G79" s="336"/>
      <c r="H79" s="336"/>
      <c r="I79" s="336"/>
      <c r="J79" s="336"/>
      <c r="K79" s="336"/>
      <c r="L79" s="336"/>
      <c r="M79" s="336"/>
      <c r="N79" s="400"/>
      <c r="O79" s="339" t="s">
        <v>78</v>
      </c>
      <c r="P79" s="340"/>
      <c r="Q79" s="340"/>
      <c r="R79" s="340"/>
      <c r="S79" s="340"/>
      <c r="T79" s="340"/>
      <c r="U79" s="340"/>
      <c r="V79" s="340"/>
      <c r="W79" s="340"/>
      <c r="X79" s="340"/>
      <c r="Y79" s="340"/>
      <c r="Z79" s="340"/>
      <c r="AA79" s="340"/>
      <c r="AB79" s="340"/>
      <c r="AC79" s="340"/>
      <c r="AD79" s="340"/>
      <c r="AE79" s="340"/>
      <c r="AF79" s="340"/>
      <c r="AG79" s="340"/>
      <c r="AH79" s="340"/>
      <c r="AI79" s="340"/>
      <c r="AJ79" s="340"/>
      <c r="AK79" s="340"/>
      <c r="AL79" s="341"/>
    </row>
    <row r="80" spans="1:38" ht="51" hidden="1" customHeight="1" thickBot="1" x14ac:dyDescent="0.3">
      <c r="A80" s="394"/>
      <c r="B80" s="395"/>
      <c r="C80" s="398"/>
      <c r="D80" s="399"/>
      <c r="E80" s="401"/>
      <c r="F80" s="402"/>
      <c r="G80" s="402"/>
      <c r="H80" s="402"/>
      <c r="I80" s="402"/>
      <c r="J80" s="402"/>
      <c r="K80" s="402"/>
      <c r="L80" s="402"/>
      <c r="M80" s="402"/>
      <c r="N80" s="403"/>
      <c r="O80" s="404"/>
      <c r="P80" s="405"/>
      <c r="Q80" s="405"/>
      <c r="R80" s="405"/>
      <c r="S80" s="405"/>
      <c r="T80" s="405"/>
      <c r="U80" s="405"/>
      <c r="V80" s="405"/>
      <c r="W80" s="405"/>
      <c r="X80" s="405"/>
      <c r="Y80" s="405"/>
      <c r="Z80" s="405"/>
      <c r="AA80" s="405"/>
      <c r="AB80" s="405"/>
      <c r="AC80" s="405"/>
      <c r="AD80" s="405"/>
      <c r="AE80" s="405"/>
      <c r="AF80" s="405"/>
      <c r="AG80" s="405"/>
      <c r="AH80" s="405"/>
      <c r="AI80" s="405"/>
      <c r="AJ80" s="405"/>
      <c r="AK80" s="405"/>
      <c r="AL80" s="406"/>
    </row>
    <row r="81" spans="1:38" ht="75" hidden="1" customHeight="1" x14ac:dyDescent="0.25">
      <c r="A81" s="394"/>
      <c r="B81" s="395"/>
      <c r="C81" s="407" t="s">
        <v>43</v>
      </c>
      <c r="D81" s="409" t="s">
        <v>44</v>
      </c>
      <c r="E81" s="411" t="s">
        <v>59</v>
      </c>
      <c r="F81" s="412"/>
      <c r="G81" s="412"/>
      <c r="H81" s="413"/>
      <c r="I81" s="417" t="s">
        <v>58</v>
      </c>
      <c r="J81" s="418"/>
      <c r="K81" s="418"/>
      <c r="L81" s="419"/>
      <c r="M81" s="423" t="s">
        <v>49</v>
      </c>
      <c r="N81" s="424"/>
      <c r="O81" s="427" t="s">
        <v>103</v>
      </c>
      <c r="P81" s="428"/>
      <c r="Q81" s="428"/>
      <c r="R81" s="428"/>
      <c r="S81" s="431" t="s">
        <v>49</v>
      </c>
      <c r="T81" s="432"/>
      <c r="U81" s="435" t="s">
        <v>104</v>
      </c>
      <c r="V81" s="436"/>
      <c r="W81" s="436"/>
      <c r="X81" s="436"/>
      <c r="Y81" s="436"/>
      <c r="Z81" s="437"/>
      <c r="AA81" s="441" t="s">
        <v>49</v>
      </c>
      <c r="AB81" s="442"/>
      <c r="AC81" s="367" t="s">
        <v>105</v>
      </c>
      <c r="AD81" s="368"/>
      <c r="AE81" s="368"/>
      <c r="AF81" s="369"/>
      <c r="AG81" s="373" t="s">
        <v>49</v>
      </c>
      <c r="AH81" s="374"/>
      <c r="AI81" s="377" t="s">
        <v>23</v>
      </c>
      <c r="AJ81" s="378"/>
      <c r="AK81" s="378"/>
      <c r="AL81" s="379"/>
    </row>
    <row r="82" spans="1:38" ht="75" hidden="1" customHeight="1" thickBot="1" x14ac:dyDescent="0.3">
      <c r="A82" s="394"/>
      <c r="B82" s="395"/>
      <c r="C82" s="407"/>
      <c r="D82" s="409"/>
      <c r="E82" s="414"/>
      <c r="F82" s="415"/>
      <c r="G82" s="415"/>
      <c r="H82" s="416"/>
      <c r="I82" s="420"/>
      <c r="J82" s="421"/>
      <c r="K82" s="421"/>
      <c r="L82" s="422"/>
      <c r="M82" s="425"/>
      <c r="N82" s="426"/>
      <c r="O82" s="429"/>
      <c r="P82" s="430"/>
      <c r="Q82" s="430"/>
      <c r="R82" s="430"/>
      <c r="S82" s="433"/>
      <c r="T82" s="434"/>
      <c r="U82" s="438"/>
      <c r="V82" s="439"/>
      <c r="W82" s="439"/>
      <c r="X82" s="439"/>
      <c r="Y82" s="439"/>
      <c r="Z82" s="440"/>
      <c r="AA82" s="443"/>
      <c r="AB82" s="444"/>
      <c r="AC82" s="370"/>
      <c r="AD82" s="371"/>
      <c r="AE82" s="371"/>
      <c r="AF82" s="372"/>
      <c r="AG82" s="375"/>
      <c r="AH82" s="376"/>
      <c r="AI82" s="380"/>
      <c r="AJ82" s="381"/>
      <c r="AK82" s="381"/>
      <c r="AL82" s="382"/>
    </row>
    <row r="83" spans="1:38" ht="139.5" hidden="1" customHeight="1" thickBot="1" x14ac:dyDescent="0.3">
      <c r="A83" s="396"/>
      <c r="B83" s="397"/>
      <c r="C83" s="408"/>
      <c r="D83" s="410"/>
      <c r="E83" s="107" t="s">
        <v>81</v>
      </c>
      <c r="F83" s="108" t="s">
        <v>82</v>
      </c>
      <c r="G83" s="107" t="s">
        <v>83</v>
      </c>
      <c r="H83" s="108" t="s">
        <v>84</v>
      </c>
      <c r="I83" s="120" t="s">
        <v>81</v>
      </c>
      <c r="J83" s="73" t="s">
        <v>92</v>
      </c>
      <c r="K83" s="120" t="s">
        <v>93</v>
      </c>
      <c r="L83" s="73" t="s">
        <v>94</v>
      </c>
      <c r="M83" s="124" t="s">
        <v>85</v>
      </c>
      <c r="N83" s="125" t="s">
        <v>86</v>
      </c>
      <c r="O83" s="130" t="s">
        <v>87</v>
      </c>
      <c r="P83" s="131" t="s">
        <v>101</v>
      </c>
      <c r="Q83" s="130" t="s">
        <v>88</v>
      </c>
      <c r="R83" s="133" t="s">
        <v>102</v>
      </c>
      <c r="S83" s="134" t="s">
        <v>89</v>
      </c>
      <c r="T83" s="135" t="s">
        <v>90</v>
      </c>
      <c r="U83" s="136" t="s">
        <v>87</v>
      </c>
      <c r="V83" s="140" t="s">
        <v>106</v>
      </c>
      <c r="W83" s="137" t="s">
        <v>107</v>
      </c>
      <c r="X83" s="142" t="s">
        <v>88</v>
      </c>
      <c r="Y83" s="140" t="s">
        <v>108</v>
      </c>
      <c r="Z83" s="137" t="s">
        <v>109</v>
      </c>
      <c r="AA83" s="144" t="s">
        <v>95</v>
      </c>
      <c r="AB83" s="145" t="s">
        <v>96</v>
      </c>
      <c r="AC83" s="147" t="s">
        <v>87</v>
      </c>
      <c r="AD83" s="148" t="s">
        <v>101</v>
      </c>
      <c r="AE83" s="147" t="s">
        <v>88</v>
      </c>
      <c r="AF83" s="148" t="s">
        <v>102</v>
      </c>
      <c r="AG83" s="149" t="s">
        <v>91</v>
      </c>
      <c r="AH83" s="150" t="s">
        <v>110</v>
      </c>
      <c r="AI83" s="155" t="s">
        <v>111</v>
      </c>
      <c r="AJ83" s="156" t="s">
        <v>112</v>
      </c>
      <c r="AK83" s="157" t="s">
        <v>39</v>
      </c>
      <c r="AL83" s="159" t="s">
        <v>57</v>
      </c>
    </row>
    <row r="84" spans="1:38" ht="38.25" hidden="1" customHeight="1" thickBot="1" x14ac:dyDescent="0.3">
      <c r="A84" s="315" t="s">
        <v>1</v>
      </c>
      <c r="B84" s="383"/>
      <c r="C84" s="5" t="s">
        <v>2</v>
      </c>
      <c r="D84" s="80" t="s">
        <v>3</v>
      </c>
      <c r="E84" s="5" t="s">
        <v>4</v>
      </c>
      <c r="F84" s="5" t="s">
        <v>5</v>
      </c>
      <c r="G84" s="5" t="s">
        <v>33</v>
      </c>
      <c r="H84" s="5" t="s">
        <v>34</v>
      </c>
      <c r="I84" s="5" t="s">
        <v>18</v>
      </c>
      <c r="J84" s="5" t="s">
        <v>19</v>
      </c>
      <c r="K84" s="5" t="s">
        <v>20</v>
      </c>
      <c r="L84" s="5" t="s">
        <v>21</v>
      </c>
      <c r="M84" s="5" t="s">
        <v>22</v>
      </c>
      <c r="N84" s="5" t="s">
        <v>35</v>
      </c>
      <c r="O84" s="5" t="s">
        <v>36</v>
      </c>
      <c r="P84" s="5" t="s">
        <v>37</v>
      </c>
      <c r="Q84" s="5" t="s">
        <v>38</v>
      </c>
      <c r="R84" s="5" t="s">
        <v>24</v>
      </c>
      <c r="S84" s="5" t="s">
        <v>25</v>
      </c>
      <c r="T84" s="5" t="s">
        <v>26</v>
      </c>
      <c r="U84" s="5" t="s">
        <v>27</v>
      </c>
      <c r="V84" s="80" t="s">
        <v>28</v>
      </c>
      <c r="W84" s="5" t="s">
        <v>29</v>
      </c>
      <c r="X84" s="80" t="s">
        <v>30</v>
      </c>
      <c r="Y84" s="5" t="s">
        <v>31</v>
      </c>
      <c r="Z84" s="5" t="s">
        <v>32</v>
      </c>
      <c r="AA84" s="5" t="s">
        <v>51</v>
      </c>
      <c r="AB84" s="5" t="s">
        <v>52</v>
      </c>
      <c r="AC84" s="5" t="s">
        <v>53</v>
      </c>
      <c r="AD84" s="5" t="s">
        <v>54</v>
      </c>
      <c r="AE84" s="5" t="s">
        <v>55</v>
      </c>
      <c r="AF84" s="5" t="s">
        <v>56</v>
      </c>
      <c r="AG84" s="5" t="s">
        <v>60</v>
      </c>
      <c r="AH84" s="5" t="s">
        <v>61</v>
      </c>
      <c r="AI84" s="5" t="s">
        <v>62</v>
      </c>
      <c r="AJ84" s="80" t="s">
        <v>63</v>
      </c>
      <c r="AK84" s="5" t="s">
        <v>64</v>
      </c>
      <c r="AL84" s="81" t="s">
        <v>65</v>
      </c>
    </row>
    <row r="85" spans="1:38" ht="99" hidden="1" customHeight="1" x14ac:dyDescent="0.25">
      <c r="A85" s="12">
        <v>1</v>
      </c>
      <c r="B85" s="13" t="s">
        <v>11</v>
      </c>
      <c r="C85" s="384"/>
      <c r="D85" s="387">
        <f>C85-AH98</f>
        <v>0</v>
      </c>
      <c r="E85" s="86"/>
      <c r="F85" s="46"/>
      <c r="G85" s="86"/>
      <c r="H85" s="46"/>
      <c r="I85" s="86"/>
      <c r="J85" s="46"/>
      <c r="K85" s="86"/>
      <c r="L85" s="46"/>
      <c r="M85" s="86"/>
      <c r="N85" s="46"/>
      <c r="O85" s="86"/>
      <c r="P85" s="46"/>
      <c r="Q85" s="86"/>
      <c r="R85" s="46"/>
      <c r="S85" s="86"/>
      <c r="T85" s="46"/>
      <c r="U85" s="86"/>
      <c r="V85" s="50"/>
      <c r="W85" s="46"/>
      <c r="X85" s="86"/>
      <c r="Y85" s="50"/>
      <c r="Z85" s="46"/>
      <c r="AA85" s="86"/>
      <c r="AB85" s="46"/>
      <c r="AC85" s="86"/>
      <c r="AD85" s="46"/>
      <c r="AE85" s="86"/>
      <c r="AF85" s="46"/>
      <c r="AG85" s="86">
        <f>U85+X85+AC85+AE85</f>
        <v>0</v>
      </c>
      <c r="AH85" s="46">
        <f>W85+Z85+AD85+AF85</f>
        <v>0</v>
      </c>
      <c r="AI85" s="44" t="e">
        <f>AD85/(C85-AH92)</f>
        <v>#DIV/0!</v>
      </c>
      <c r="AJ85" s="106" t="e">
        <f>AF85/(C85-AH92)</f>
        <v>#DIV/0!</v>
      </c>
      <c r="AK85" s="158"/>
      <c r="AL85" s="160" t="e">
        <f>AH85/C85</f>
        <v>#DIV/0!</v>
      </c>
    </row>
    <row r="86" spans="1:38" ht="87" hidden="1" customHeight="1" x14ac:dyDescent="0.25">
      <c r="A86" s="14">
        <v>2</v>
      </c>
      <c r="B86" s="15" t="s">
        <v>6</v>
      </c>
      <c r="C86" s="385"/>
      <c r="D86" s="388"/>
      <c r="E86" s="86"/>
      <c r="F86" s="46"/>
      <c r="G86" s="86"/>
      <c r="H86" s="46"/>
      <c r="I86" s="86"/>
      <c r="J86" s="46"/>
      <c r="K86" s="86"/>
      <c r="L86" s="46"/>
      <c r="M86" s="86"/>
      <c r="N86" s="46"/>
      <c r="O86" s="86"/>
      <c r="P86" s="46"/>
      <c r="Q86" s="86"/>
      <c r="R86" s="46"/>
      <c r="S86" s="86"/>
      <c r="T86" s="46"/>
      <c r="U86" s="86"/>
      <c r="V86" s="50"/>
      <c r="W86" s="46"/>
      <c r="X86" s="86"/>
      <c r="Y86" s="50"/>
      <c r="Z86" s="46"/>
      <c r="AA86" s="86"/>
      <c r="AB86" s="46"/>
      <c r="AC86" s="86"/>
      <c r="AD86" s="46"/>
      <c r="AE86" s="86"/>
      <c r="AF86" s="46"/>
      <c r="AG86" s="86">
        <f t="shared" ref="AG86:AG97" si="23">U86+X86+AC86+AE86</f>
        <v>0</v>
      </c>
      <c r="AH86" s="46">
        <f t="shared" ref="AH86:AH97" si="24">W86+Z86+AD86+AF86</f>
        <v>0</v>
      </c>
      <c r="AI86" s="44" t="e">
        <f>AD86/(C85-AH92)</f>
        <v>#DIV/0!</v>
      </c>
      <c r="AJ86" s="106" t="e">
        <f>AF86/(C85-AH92)</f>
        <v>#DIV/0!</v>
      </c>
      <c r="AK86" s="158"/>
      <c r="AL86" s="160" t="e">
        <f>AH86/C85</f>
        <v>#DIV/0!</v>
      </c>
    </row>
    <row r="87" spans="1:38" ht="85.5" hidden="1" customHeight="1" x14ac:dyDescent="0.25">
      <c r="A87" s="14">
        <v>3</v>
      </c>
      <c r="B87" s="15" t="s">
        <v>13</v>
      </c>
      <c r="C87" s="385"/>
      <c r="D87" s="388"/>
      <c r="E87" s="109"/>
      <c r="F87" s="110"/>
      <c r="G87" s="27"/>
      <c r="H87" s="117"/>
      <c r="I87" s="121"/>
      <c r="J87" s="31"/>
      <c r="K87" s="121"/>
      <c r="L87" s="31"/>
      <c r="M87" s="95"/>
      <c r="N87" s="96"/>
      <c r="O87" s="30"/>
      <c r="P87" s="19"/>
      <c r="Q87" s="30"/>
      <c r="R87" s="19"/>
      <c r="S87" s="87"/>
      <c r="T87" s="88"/>
      <c r="U87" s="41"/>
      <c r="V87" s="42"/>
      <c r="W87" s="40"/>
      <c r="X87" s="61"/>
      <c r="Y87" s="42"/>
      <c r="Z87" s="40"/>
      <c r="AA87" s="56"/>
      <c r="AB87" s="39"/>
      <c r="AC87" s="10"/>
      <c r="AD87" s="22"/>
      <c r="AE87" s="10"/>
      <c r="AF87" s="22"/>
      <c r="AG87" s="151">
        <f t="shared" si="23"/>
        <v>0</v>
      </c>
      <c r="AH87" s="152">
        <f t="shared" si="24"/>
        <v>0</v>
      </c>
      <c r="AI87" s="76" t="e">
        <f>AD87/(C85-AH92)</f>
        <v>#DIV/0!</v>
      </c>
      <c r="AJ87" s="75" t="e">
        <f>AF87/(C85-AH92)</f>
        <v>#DIV/0!</v>
      </c>
      <c r="AK87" s="158"/>
      <c r="AL87" s="161" t="e">
        <f>AH87/C85</f>
        <v>#DIV/0!</v>
      </c>
    </row>
    <row r="88" spans="1:38" ht="101.25" hidden="1" customHeight="1" x14ac:dyDescent="0.25">
      <c r="A88" s="14">
        <v>4</v>
      </c>
      <c r="B88" s="15" t="s">
        <v>14</v>
      </c>
      <c r="C88" s="385"/>
      <c r="D88" s="388"/>
      <c r="E88" s="109"/>
      <c r="F88" s="110"/>
      <c r="G88" s="27"/>
      <c r="H88" s="117"/>
      <c r="I88" s="121"/>
      <c r="J88" s="31"/>
      <c r="K88" s="121"/>
      <c r="L88" s="31"/>
      <c r="M88" s="95"/>
      <c r="N88" s="96"/>
      <c r="O88" s="30"/>
      <c r="P88" s="19"/>
      <c r="Q88" s="30"/>
      <c r="R88" s="19"/>
      <c r="S88" s="87"/>
      <c r="T88" s="88"/>
      <c r="U88" s="41"/>
      <c r="V88" s="42"/>
      <c r="W88" s="40"/>
      <c r="X88" s="61"/>
      <c r="Y88" s="42"/>
      <c r="Z88" s="40"/>
      <c r="AA88" s="56"/>
      <c r="AB88" s="39"/>
      <c r="AC88" s="10"/>
      <c r="AD88" s="22"/>
      <c r="AE88" s="10"/>
      <c r="AF88" s="22"/>
      <c r="AG88" s="151">
        <f t="shared" si="23"/>
        <v>0</v>
      </c>
      <c r="AH88" s="152">
        <f t="shared" si="24"/>
        <v>0</v>
      </c>
      <c r="AI88" s="76" t="e">
        <f>AD88/(C85-AH92)</f>
        <v>#DIV/0!</v>
      </c>
      <c r="AJ88" s="75" t="e">
        <f>AF88/(C85-AH92)</f>
        <v>#DIV/0!</v>
      </c>
      <c r="AK88" s="158"/>
      <c r="AL88" s="161" t="e">
        <f>AH88/C85</f>
        <v>#DIV/0!</v>
      </c>
    </row>
    <row r="89" spans="1:38" ht="138" hidden="1" customHeight="1" x14ac:dyDescent="0.25">
      <c r="A89" s="14">
        <v>5</v>
      </c>
      <c r="B89" s="15" t="s">
        <v>99</v>
      </c>
      <c r="C89" s="385"/>
      <c r="D89" s="388"/>
      <c r="E89" s="86"/>
      <c r="F89" s="46"/>
      <c r="G89" s="86"/>
      <c r="H89" s="46"/>
      <c r="I89" s="86"/>
      <c r="J89" s="46"/>
      <c r="K89" s="86"/>
      <c r="L89" s="46"/>
      <c r="M89" s="86"/>
      <c r="N89" s="46"/>
      <c r="O89" s="86"/>
      <c r="P89" s="46"/>
      <c r="Q89" s="86"/>
      <c r="R89" s="46"/>
      <c r="S89" s="86"/>
      <c r="T89" s="46"/>
      <c r="U89" s="86"/>
      <c r="V89" s="50"/>
      <c r="W89" s="46"/>
      <c r="X89" s="86"/>
      <c r="Y89" s="50"/>
      <c r="Z89" s="46"/>
      <c r="AA89" s="86"/>
      <c r="AB89" s="46"/>
      <c r="AC89" s="86"/>
      <c r="AD89" s="46"/>
      <c r="AE89" s="86"/>
      <c r="AF89" s="46"/>
      <c r="AG89" s="86">
        <f t="shared" si="23"/>
        <v>0</v>
      </c>
      <c r="AH89" s="46">
        <f t="shared" si="24"/>
        <v>0</v>
      </c>
      <c r="AI89" s="44" t="e">
        <f>AD89/(C85-AH92)</f>
        <v>#DIV/0!</v>
      </c>
      <c r="AJ89" s="106" t="e">
        <f>AF89/(C85-AH92)</f>
        <v>#DIV/0!</v>
      </c>
      <c r="AK89" s="158"/>
      <c r="AL89" s="160" t="e">
        <f>AH89/C85</f>
        <v>#DIV/0!</v>
      </c>
    </row>
    <row r="90" spans="1:38" ht="116.25" hidden="1" customHeight="1" x14ac:dyDescent="0.25">
      <c r="A90" s="14">
        <v>6</v>
      </c>
      <c r="B90" s="15" t="s">
        <v>16</v>
      </c>
      <c r="C90" s="385"/>
      <c r="D90" s="388"/>
      <c r="E90" s="109"/>
      <c r="F90" s="110"/>
      <c r="G90" s="27"/>
      <c r="H90" s="117"/>
      <c r="I90" s="121"/>
      <c r="J90" s="31"/>
      <c r="K90" s="121"/>
      <c r="L90" s="31"/>
      <c r="M90" s="95"/>
      <c r="N90" s="96"/>
      <c r="O90" s="30"/>
      <c r="P90" s="19"/>
      <c r="Q90" s="30"/>
      <c r="R90" s="19"/>
      <c r="S90" s="87"/>
      <c r="T90" s="88"/>
      <c r="U90" s="41"/>
      <c r="V90" s="42"/>
      <c r="W90" s="40"/>
      <c r="X90" s="61"/>
      <c r="Y90" s="42"/>
      <c r="Z90" s="40"/>
      <c r="AA90" s="56"/>
      <c r="AB90" s="39"/>
      <c r="AC90" s="10"/>
      <c r="AD90" s="22"/>
      <c r="AE90" s="10"/>
      <c r="AF90" s="22"/>
      <c r="AG90" s="151">
        <f t="shared" si="23"/>
        <v>0</v>
      </c>
      <c r="AH90" s="152">
        <f t="shared" si="24"/>
        <v>0</v>
      </c>
      <c r="AI90" s="76" t="e">
        <f>AD90/(C85-AH92)</f>
        <v>#DIV/0!</v>
      </c>
      <c r="AJ90" s="75" t="e">
        <f>AF90/(C85-AH92)</f>
        <v>#DIV/0!</v>
      </c>
      <c r="AK90" s="158"/>
      <c r="AL90" s="161" t="e">
        <f>AH90/C85</f>
        <v>#DIV/0!</v>
      </c>
    </row>
    <row r="91" spans="1:38" ht="65.25" hidden="1" customHeight="1" x14ac:dyDescent="0.25">
      <c r="A91" s="14">
        <v>7</v>
      </c>
      <c r="B91" s="15" t="s">
        <v>98</v>
      </c>
      <c r="C91" s="385"/>
      <c r="D91" s="388"/>
      <c r="E91" s="111"/>
      <c r="F91" s="112"/>
      <c r="G91" s="45"/>
      <c r="H91" s="46"/>
      <c r="I91" s="45"/>
      <c r="J91" s="46"/>
      <c r="K91" s="45"/>
      <c r="L91" s="46"/>
      <c r="M91" s="57"/>
      <c r="N91" s="46"/>
      <c r="O91" s="45"/>
      <c r="P91" s="46"/>
      <c r="Q91" s="45"/>
      <c r="R91" s="46"/>
      <c r="S91" s="57"/>
      <c r="T91" s="89"/>
      <c r="U91" s="45"/>
      <c r="V91" s="50"/>
      <c r="W91" s="46"/>
      <c r="X91" s="57"/>
      <c r="Y91" s="50"/>
      <c r="Z91" s="46"/>
      <c r="AA91" s="57"/>
      <c r="AB91" s="89"/>
      <c r="AC91" s="45"/>
      <c r="AD91" s="46"/>
      <c r="AE91" s="45"/>
      <c r="AF91" s="46"/>
      <c r="AG91" s="86">
        <f t="shared" si="23"/>
        <v>0</v>
      </c>
      <c r="AH91" s="46">
        <f t="shared" si="24"/>
        <v>0</v>
      </c>
      <c r="AI91" s="44" t="e">
        <f>AD91/(C85-AH92)</f>
        <v>#DIV/0!</v>
      </c>
      <c r="AJ91" s="106" t="e">
        <f>AF91/(C85-AH92)</f>
        <v>#DIV/0!</v>
      </c>
      <c r="AK91" s="158"/>
      <c r="AL91" s="160" t="e">
        <f>AH91/C85</f>
        <v>#DIV/0!</v>
      </c>
    </row>
    <row r="92" spans="1:38" ht="59.25" hidden="1" customHeight="1" x14ac:dyDescent="0.25">
      <c r="A92" s="14">
        <v>8</v>
      </c>
      <c r="B92" s="15" t="s">
        <v>97</v>
      </c>
      <c r="C92" s="385"/>
      <c r="D92" s="388"/>
      <c r="E92" s="113"/>
      <c r="F92" s="114"/>
      <c r="G92" s="28"/>
      <c r="H92" s="118"/>
      <c r="I92" s="45"/>
      <c r="J92" s="46"/>
      <c r="K92" s="121"/>
      <c r="L92" s="31"/>
      <c r="M92" s="97"/>
      <c r="N92" s="98"/>
      <c r="O92" s="132"/>
      <c r="P92" s="47"/>
      <c r="Q92" s="84"/>
      <c r="R92" s="20"/>
      <c r="S92" s="90"/>
      <c r="T92" s="91"/>
      <c r="U92" s="45"/>
      <c r="V92" s="50"/>
      <c r="W92" s="46"/>
      <c r="X92" s="61"/>
      <c r="Y92" s="42"/>
      <c r="Z92" s="40"/>
      <c r="AA92" s="58"/>
      <c r="AB92" s="146"/>
      <c r="AC92" s="45"/>
      <c r="AD92" s="46"/>
      <c r="AE92" s="10"/>
      <c r="AF92" s="22"/>
      <c r="AG92" s="151">
        <f t="shared" si="23"/>
        <v>0</v>
      </c>
      <c r="AH92" s="152">
        <f t="shared" si="24"/>
        <v>0</v>
      </c>
      <c r="AI92" s="208"/>
      <c r="AJ92" s="209"/>
      <c r="AK92" s="158" t="e">
        <f>AH98/C85</f>
        <v>#DIV/0!</v>
      </c>
      <c r="AL92" s="161" t="e">
        <f>AH92/C85</f>
        <v>#DIV/0!</v>
      </c>
    </row>
    <row r="93" spans="1:38" ht="60" hidden="1" customHeight="1" x14ac:dyDescent="0.25">
      <c r="A93" s="14">
        <v>9</v>
      </c>
      <c r="B93" s="15" t="s">
        <v>7</v>
      </c>
      <c r="C93" s="385"/>
      <c r="D93" s="388"/>
      <c r="E93" s="109"/>
      <c r="F93" s="110"/>
      <c r="G93" s="27"/>
      <c r="H93" s="117"/>
      <c r="I93" s="121"/>
      <c r="J93" s="31"/>
      <c r="K93" s="121"/>
      <c r="L93" s="31"/>
      <c r="M93" s="95"/>
      <c r="N93" s="96"/>
      <c r="O93" s="30"/>
      <c r="P93" s="19"/>
      <c r="Q93" s="30"/>
      <c r="R93" s="19"/>
      <c r="S93" s="87"/>
      <c r="T93" s="88"/>
      <c r="U93" s="41"/>
      <c r="V93" s="42"/>
      <c r="W93" s="40"/>
      <c r="X93" s="61"/>
      <c r="Y93" s="42"/>
      <c r="Z93" s="40"/>
      <c r="AA93" s="56"/>
      <c r="AB93" s="39"/>
      <c r="AC93" s="10"/>
      <c r="AD93" s="22"/>
      <c r="AE93" s="10"/>
      <c r="AF93" s="22"/>
      <c r="AG93" s="151">
        <f t="shared" si="23"/>
        <v>0</v>
      </c>
      <c r="AH93" s="152">
        <f t="shared" si="24"/>
        <v>0</v>
      </c>
      <c r="AI93" s="76" t="e">
        <f>AD93/(C85-AH92)</f>
        <v>#DIV/0!</v>
      </c>
      <c r="AJ93" s="75" t="e">
        <f>AF93/(C85-AH92)</f>
        <v>#DIV/0!</v>
      </c>
      <c r="AK93" s="158"/>
      <c r="AL93" s="161" t="e">
        <f>AH93/C85</f>
        <v>#DIV/0!</v>
      </c>
    </row>
    <row r="94" spans="1:38" ht="73.5" hidden="1" customHeight="1" x14ac:dyDescent="0.25">
      <c r="A94" s="14">
        <v>10</v>
      </c>
      <c r="B94" s="15" t="s">
        <v>8</v>
      </c>
      <c r="C94" s="385"/>
      <c r="D94" s="388"/>
      <c r="E94" s="109"/>
      <c r="F94" s="110"/>
      <c r="G94" s="27"/>
      <c r="H94" s="117"/>
      <c r="I94" s="121"/>
      <c r="J94" s="31"/>
      <c r="K94" s="121"/>
      <c r="L94" s="31"/>
      <c r="M94" s="95"/>
      <c r="N94" s="96"/>
      <c r="O94" s="30"/>
      <c r="P94" s="19"/>
      <c r="Q94" s="30"/>
      <c r="R94" s="19"/>
      <c r="S94" s="87"/>
      <c r="T94" s="88"/>
      <c r="U94" s="41"/>
      <c r="V94" s="42"/>
      <c r="W94" s="40"/>
      <c r="X94" s="61"/>
      <c r="Y94" s="42"/>
      <c r="Z94" s="40"/>
      <c r="AA94" s="56"/>
      <c r="AB94" s="39"/>
      <c r="AC94" s="9"/>
      <c r="AD94" s="23"/>
      <c r="AE94" s="9"/>
      <c r="AF94" s="23"/>
      <c r="AG94" s="151">
        <f t="shared" si="23"/>
        <v>0</v>
      </c>
      <c r="AH94" s="152">
        <f t="shared" si="24"/>
        <v>0</v>
      </c>
      <c r="AI94" s="76" t="e">
        <f>AD94/(C85-AH92)</f>
        <v>#DIV/0!</v>
      </c>
      <c r="AJ94" s="75" t="e">
        <f>AF94/(C85-AH92)</f>
        <v>#DIV/0!</v>
      </c>
      <c r="AK94" s="158"/>
      <c r="AL94" s="161" t="e">
        <f>AH94/C85</f>
        <v>#DIV/0!</v>
      </c>
    </row>
    <row r="95" spans="1:38" ht="120" hidden="1" customHeight="1" x14ac:dyDescent="0.25">
      <c r="A95" s="14">
        <v>11</v>
      </c>
      <c r="B95" s="15" t="s">
        <v>12</v>
      </c>
      <c r="C95" s="385"/>
      <c r="D95" s="388"/>
      <c r="E95" s="109"/>
      <c r="F95" s="110"/>
      <c r="G95" s="27"/>
      <c r="H95" s="117"/>
      <c r="I95" s="121"/>
      <c r="J95" s="31"/>
      <c r="K95" s="121"/>
      <c r="L95" s="31"/>
      <c r="M95" s="95"/>
      <c r="N95" s="96"/>
      <c r="O95" s="30"/>
      <c r="P95" s="19"/>
      <c r="Q95" s="30"/>
      <c r="R95" s="19"/>
      <c r="S95" s="87"/>
      <c r="T95" s="88"/>
      <c r="U95" s="41"/>
      <c r="V95" s="42"/>
      <c r="W95" s="40"/>
      <c r="X95" s="61"/>
      <c r="Y95" s="42"/>
      <c r="Z95" s="40"/>
      <c r="AA95" s="56"/>
      <c r="AB95" s="39"/>
      <c r="AC95" s="10"/>
      <c r="AD95" s="22"/>
      <c r="AE95" s="10"/>
      <c r="AF95" s="22"/>
      <c r="AG95" s="151">
        <f t="shared" si="23"/>
        <v>0</v>
      </c>
      <c r="AH95" s="152">
        <f t="shared" si="24"/>
        <v>0</v>
      </c>
      <c r="AI95" s="76" t="e">
        <f>AD95/(C85-AH92)</f>
        <v>#DIV/0!</v>
      </c>
      <c r="AJ95" s="75" t="e">
        <f>AF95/(C85-AH92)</f>
        <v>#DIV/0!</v>
      </c>
      <c r="AK95" s="158"/>
      <c r="AL95" s="161" t="e">
        <f>AH95/C85</f>
        <v>#DIV/0!</v>
      </c>
    </row>
    <row r="96" spans="1:38" ht="63.75" hidden="1" customHeight="1" x14ac:dyDescent="0.25">
      <c r="A96" s="14">
        <v>12</v>
      </c>
      <c r="B96" s="15" t="s">
        <v>9</v>
      </c>
      <c r="C96" s="385"/>
      <c r="D96" s="388"/>
      <c r="E96" s="109"/>
      <c r="F96" s="110"/>
      <c r="G96" s="27"/>
      <c r="H96" s="117"/>
      <c r="I96" s="121"/>
      <c r="J96" s="31"/>
      <c r="K96" s="121"/>
      <c r="L96" s="31"/>
      <c r="M96" s="95"/>
      <c r="N96" s="96"/>
      <c r="O96" s="30"/>
      <c r="P96" s="19"/>
      <c r="Q96" s="30"/>
      <c r="R96" s="19"/>
      <c r="S96" s="87"/>
      <c r="T96" s="88"/>
      <c r="U96" s="41"/>
      <c r="V96" s="42"/>
      <c r="W96" s="40"/>
      <c r="X96" s="61"/>
      <c r="Y96" s="42"/>
      <c r="Z96" s="40"/>
      <c r="AA96" s="56"/>
      <c r="AB96" s="39"/>
      <c r="AC96" s="10"/>
      <c r="AD96" s="22"/>
      <c r="AE96" s="10"/>
      <c r="AF96" s="22"/>
      <c r="AG96" s="151">
        <f t="shared" si="23"/>
        <v>0</v>
      </c>
      <c r="AH96" s="152">
        <f t="shared" si="24"/>
        <v>0</v>
      </c>
      <c r="AI96" s="76" t="e">
        <f>AD96/(C85-AH92)</f>
        <v>#DIV/0!</v>
      </c>
      <c r="AJ96" s="75" t="e">
        <f>AF96/(C85-AH92)</f>
        <v>#DIV/0!</v>
      </c>
      <c r="AK96" s="158"/>
      <c r="AL96" s="161" t="e">
        <f>AH96/C85</f>
        <v>#DIV/0!</v>
      </c>
    </row>
    <row r="97" spans="1:39" ht="62.25" hidden="1" customHeight="1" thickBot="1" x14ac:dyDescent="0.3">
      <c r="A97" s="16">
        <v>13</v>
      </c>
      <c r="B97" s="17" t="s">
        <v>10</v>
      </c>
      <c r="C97" s="386"/>
      <c r="D97" s="389"/>
      <c r="E97" s="115"/>
      <c r="F97" s="116"/>
      <c r="G97" s="29"/>
      <c r="H97" s="119"/>
      <c r="I97" s="126"/>
      <c r="J97" s="127"/>
      <c r="K97" s="126"/>
      <c r="L97" s="127"/>
      <c r="M97" s="128"/>
      <c r="N97" s="129"/>
      <c r="O97" s="49"/>
      <c r="P97" s="21"/>
      <c r="Q97" s="49"/>
      <c r="R97" s="21"/>
      <c r="S97" s="92"/>
      <c r="T97" s="93"/>
      <c r="U97" s="138"/>
      <c r="V97" s="141"/>
      <c r="W97" s="139"/>
      <c r="X97" s="143"/>
      <c r="Y97" s="141"/>
      <c r="Z97" s="139"/>
      <c r="AA97" s="59"/>
      <c r="AB97" s="53"/>
      <c r="AC97" s="18"/>
      <c r="AD97" s="24"/>
      <c r="AE97" s="18"/>
      <c r="AF97" s="24"/>
      <c r="AG97" s="153">
        <f t="shared" si="23"/>
        <v>0</v>
      </c>
      <c r="AH97" s="154">
        <f t="shared" si="24"/>
        <v>0</v>
      </c>
      <c r="AI97" s="77" t="e">
        <f>AD97/(C85-AH92)</f>
        <v>#DIV/0!</v>
      </c>
      <c r="AJ97" s="78" t="e">
        <f>AF97/(C85-AH92)</f>
        <v>#DIV/0!</v>
      </c>
      <c r="AK97" s="164"/>
      <c r="AL97" s="162" t="e">
        <f>AH97/C85</f>
        <v>#DIV/0!</v>
      </c>
    </row>
    <row r="98" spans="1:39" ht="29.25" hidden="1" customHeight="1" thickBot="1" x14ac:dyDescent="0.3">
      <c r="A98" s="296" t="s">
        <v>40</v>
      </c>
      <c r="B98" s="297"/>
      <c r="C98" s="11">
        <f>C85</f>
        <v>0</v>
      </c>
      <c r="D98" s="11">
        <f>D85</f>
        <v>0</v>
      </c>
      <c r="E98" s="65">
        <f t="shared" ref="E98:L98" si="25">SUM(E85:E97)</f>
        <v>0</v>
      </c>
      <c r="F98" s="52">
        <f t="shared" si="25"/>
        <v>0</v>
      </c>
      <c r="G98" s="65">
        <f t="shared" si="25"/>
        <v>0</v>
      </c>
      <c r="H98" s="52">
        <f t="shared" si="25"/>
        <v>0</v>
      </c>
      <c r="I98" s="79">
        <f t="shared" si="25"/>
        <v>0</v>
      </c>
      <c r="J98" s="66">
        <f t="shared" si="25"/>
        <v>0</v>
      </c>
      <c r="K98" s="79">
        <f t="shared" si="25"/>
        <v>0</v>
      </c>
      <c r="L98" s="66">
        <f t="shared" si="25"/>
        <v>0</v>
      </c>
      <c r="M98" s="60">
        <f>SUM(M85:M97)</f>
        <v>0</v>
      </c>
      <c r="N98" s="66">
        <f>SUM(N85:N97)</f>
        <v>0</v>
      </c>
      <c r="O98" s="123">
        <f>SUM(O85:O97)</f>
        <v>0</v>
      </c>
      <c r="P98" s="52">
        <f>SUM(P85:P97)</f>
        <v>0</v>
      </c>
      <c r="Q98" s="102">
        <f t="shared" ref="Q98:AJ98" si="26">SUM(Q85:Q97)</f>
        <v>0</v>
      </c>
      <c r="R98" s="52">
        <f t="shared" si="26"/>
        <v>0</v>
      </c>
      <c r="S98" s="85">
        <f t="shared" si="26"/>
        <v>0</v>
      </c>
      <c r="T98" s="52">
        <f t="shared" si="26"/>
        <v>0</v>
      </c>
      <c r="U98" s="102">
        <f t="shared" si="26"/>
        <v>0</v>
      </c>
      <c r="V98" s="52">
        <f t="shared" si="26"/>
        <v>0</v>
      </c>
      <c r="W98" s="52">
        <f t="shared" si="26"/>
        <v>0</v>
      </c>
      <c r="X98" s="85">
        <f t="shared" si="26"/>
        <v>0</v>
      </c>
      <c r="Y98" s="52">
        <f t="shared" si="26"/>
        <v>0</v>
      </c>
      <c r="Z98" s="52">
        <f t="shared" si="26"/>
        <v>0</v>
      </c>
      <c r="AA98" s="85">
        <f t="shared" si="26"/>
        <v>0</v>
      </c>
      <c r="AB98" s="52">
        <f t="shared" si="26"/>
        <v>0</v>
      </c>
      <c r="AC98" s="102">
        <f t="shared" si="26"/>
        <v>0</v>
      </c>
      <c r="AD98" s="52">
        <f t="shared" si="26"/>
        <v>0</v>
      </c>
      <c r="AE98" s="102">
        <f t="shared" si="26"/>
        <v>0</v>
      </c>
      <c r="AF98" s="52">
        <f t="shared" si="26"/>
        <v>0</v>
      </c>
      <c r="AG98" s="85">
        <f t="shared" si="26"/>
        <v>0</v>
      </c>
      <c r="AH98" s="52">
        <f t="shared" si="26"/>
        <v>0</v>
      </c>
      <c r="AI98" s="103" t="e">
        <f t="shared" si="26"/>
        <v>#DIV/0!</v>
      </c>
      <c r="AJ98" s="103" t="e">
        <f t="shared" si="26"/>
        <v>#DIV/0!</v>
      </c>
      <c r="AK98" s="165" t="e">
        <f>AK92</f>
        <v>#DIV/0!</v>
      </c>
      <c r="AL98" s="163" t="e">
        <f>AH98/C85</f>
        <v>#DIV/0!</v>
      </c>
    </row>
    <row r="99" spans="1:39" ht="21.75" hidden="1" thickBot="1" x14ac:dyDescent="0.3">
      <c r="AF99" s="25" t="s">
        <v>113</v>
      </c>
      <c r="AG99" s="82">
        <v>4.3499999999999996</v>
      </c>
      <c r="AH99" s="26">
        <f>AH98*AG99</f>
        <v>0</v>
      </c>
    </row>
    <row r="100" spans="1:39" ht="15.75" hidden="1" thickTop="1" x14ac:dyDescent="0.25">
      <c r="A100" s="298" t="s">
        <v>45</v>
      </c>
      <c r="B100" s="299"/>
      <c r="C100" s="299"/>
      <c r="D100" s="299"/>
      <c r="E100" s="299"/>
      <c r="F100" s="299"/>
      <c r="G100" s="299"/>
      <c r="H100" s="299"/>
      <c r="I100" s="299"/>
      <c r="J100" s="299"/>
      <c r="K100" s="299"/>
      <c r="L100" s="299"/>
      <c r="M100" s="299"/>
      <c r="N100" s="299"/>
      <c r="O100" s="299"/>
      <c r="P100" s="299"/>
      <c r="Q100" s="300"/>
    </row>
    <row r="101" spans="1:39" ht="18.75" hidden="1" x14ac:dyDescent="0.3">
      <c r="A101" s="301"/>
      <c r="B101" s="302"/>
      <c r="C101" s="302"/>
      <c r="D101" s="302"/>
      <c r="E101" s="302"/>
      <c r="F101" s="302"/>
      <c r="G101" s="302"/>
      <c r="H101" s="302"/>
      <c r="I101" s="302"/>
      <c r="J101" s="302"/>
      <c r="K101" s="302"/>
      <c r="L101" s="302"/>
      <c r="M101" s="302"/>
      <c r="N101" s="302"/>
      <c r="O101" s="302"/>
      <c r="P101" s="302"/>
      <c r="Q101" s="303"/>
      <c r="AF101" s="36"/>
    </row>
    <row r="102" spans="1:39" ht="15.75" hidden="1" x14ac:dyDescent="0.25">
      <c r="A102" s="301"/>
      <c r="B102" s="302"/>
      <c r="C102" s="302"/>
      <c r="D102" s="302"/>
      <c r="E102" s="302"/>
      <c r="F102" s="302"/>
      <c r="G102" s="302"/>
      <c r="H102" s="302"/>
      <c r="I102" s="302"/>
      <c r="J102" s="302"/>
      <c r="K102" s="302"/>
      <c r="L102" s="302"/>
      <c r="M102" s="302"/>
      <c r="N102" s="302"/>
      <c r="O102" s="302"/>
      <c r="P102" s="302"/>
      <c r="Q102" s="303"/>
      <c r="AE102" s="37" t="s">
        <v>66</v>
      </c>
      <c r="AF102" s="25"/>
    </row>
    <row r="103" spans="1:39" ht="15.75" hidden="1" x14ac:dyDescent="0.25">
      <c r="A103" s="301"/>
      <c r="B103" s="302"/>
      <c r="C103" s="302"/>
      <c r="D103" s="302"/>
      <c r="E103" s="302"/>
      <c r="F103" s="302"/>
      <c r="G103" s="302"/>
      <c r="H103" s="302"/>
      <c r="I103" s="302"/>
      <c r="J103" s="302"/>
      <c r="K103" s="302"/>
      <c r="L103" s="302"/>
      <c r="M103" s="302"/>
      <c r="N103" s="302"/>
      <c r="O103" s="302"/>
      <c r="P103" s="302"/>
      <c r="Q103" s="303"/>
      <c r="AE103" s="37" t="s">
        <v>46</v>
      </c>
      <c r="AF103" s="63">
        <f>(Z98-Z92)+(AF98-AF92)</f>
        <v>0</v>
      </c>
    </row>
    <row r="104" spans="1:39" ht="15.75" hidden="1" x14ac:dyDescent="0.25">
      <c r="A104" s="301"/>
      <c r="B104" s="302"/>
      <c r="C104" s="302"/>
      <c r="D104" s="302"/>
      <c r="E104" s="302"/>
      <c r="F104" s="302"/>
      <c r="G104" s="302"/>
      <c r="H104" s="302"/>
      <c r="I104" s="302"/>
      <c r="J104" s="302"/>
      <c r="K104" s="302"/>
      <c r="L104" s="302"/>
      <c r="M104" s="302"/>
      <c r="N104" s="302"/>
      <c r="O104" s="302"/>
      <c r="P104" s="302"/>
      <c r="Q104" s="303"/>
      <c r="AE104" s="37" t="s">
        <v>47</v>
      </c>
      <c r="AF104" s="63">
        <f>W98+AD98</f>
        <v>0</v>
      </c>
    </row>
    <row r="105" spans="1:39" ht="15.75" hidden="1" x14ac:dyDescent="0.25">
      <c r="A105" s="301"/>
      <c r="B105" s="302"/>
      <c r="C105" s="302"/>
      <c r="D105" s="302"/>
      <c r="E105" s="302"/>
      <c r="F105" s="302"/>
      <c r="G105" s="302"/>
      <c r="H105" s="302"/>
      <c r="I105" s="302"/>
      <c r="J105" s="302"/>
      <c r="K105" s="302"/>
      <c r="L105" s="302"/>
      <c r="M105" s="302"/>
      <c r="N105" s="302"/>
      <c r="O105" s="302"/>
      <c r="P105" s="302"/>
      <c r="Q105" s="303"/>
      <c r="AE105" s="37" t="s">
        <v>48</v>
      </c>
      <c r="AF105" s="63">
        <f>Z92+AF92</f>
        <v>0</v>
      </c>
    </row>
    <row r="106" spans="1:39" ht="15.75" hidden="1" x14ac:dyDescent="0.25">
      <c r="A106" s="301"/>
      <c r="B106" s="302"/>
      <c r="C106" s="302"/>
      <c r="D106" s="302"/>
      <c r="E106" s="302"/>
      <c r="F106" s="302"/>
      <c r="G106" s="302"/>
      <c r="H106" s="302"/>
      <c r="I106" s="302"/>
      <c r="J106" s="302"/>
      <c r="K106" s="302"/>
      <c r="L106" s="302"/>
      <c r="M106" s="302"/>
      <c r="N106" s="302"/>
      <c r="O106" s="302"/>
      <c r="P106" s="302"/>
      <c r="Q106" s="303"/>
      <c r="AE106" s="37" t="s">
        <v>49</v>
      </c>
      <c r="AF106" s="64">
        <f>SUM(AF103:AF105)</f>
        <v>0</v>
      </c>
    </row>
    <row r="107" spans="1:39" hidden="1" x14ac:dyDescent="0.25">
      <c r="A107" s="301"/>
      <c r="B107" s="302"/>
      <c r="C107" s="302"/>
      <c r="D107" s="302"/>
      <c r="E107" s="302"/>
      <c r="F107" s="302"/>
      <c r="G107" s="302"/>
      <c r="H107" s="302"/>
      <c r="I107" s="302"/>
      <c r="J107" s="302"/>
      <c r="K107" s="302"/>
      <c r="L107" s="302"/>
      <c r="M107" s="302"/>
      <c r="N107" s="302"/>
      <c r="O107" s="302"/>
      <c r="P107" s="302"/>
      <c r="Q107" s="303"/>
    </row>
    <row r="108" spans="1:39" ht="15.75" hidden="1" thickBot="1" x14ac:dyDescent="0.3">
      <c r="A108" s="304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6"/>
    </row>
    <row r="109" spans="1:39" ht="15.75" hidden="1" thickTop="1" x14ac:dyDescent="0.25"/>
    <row r="110" spans="1:39" hidden="1" x14ac:dyDescent="0.25"/>
    <row r="111" spans="1:39" ht="15.75" hidden="1" thickBot="1" x14ac:dyDescent="0.3"/>
    <row r="112" spans="1:39" ht="27" hidden="1" thickBot="1" x14ac:dyDescent="0.3">
      <c r="A112" s="321" t="s">
        <v>150</v>
      </c>
      <c r="B112" s="322"/>
      <c r="C112" s="322"/>
      <c r="D112" s="322"/>
      <c r="E112" s="322"/>
      <c r="F112" s="322"/>
      <c r="G112" s="322"/>
      <c r="H112" s="322"/>
      <c r="I112" s="322"/>
      <c r="J112" s="322"/>
      <c r="K112" s="322"/>
      <c r="L112" s="322"/>
      <c r="M112" s="322"/>
      <c r="N112" s="322"/>
      <c r="O112" s="322"/>
      <c r="P112" s="322"/>
      <c r="Q112" s="322"/>
      <c r="R112" s="322"/>
      <c r="S112" s="322"/>
      <c r="T112" s="322"/>
      <c r="U112" s="322"/>
      <c r="V112" s="322"/>
      <c r="W112" s="322"/>
      <c r="X112" s="322"/>
      <c r="Y112" s="322"/>
      <c r="Z112" s="322"/>
      <c r="AA112" s="322"/>
      <c r="AB112" s="322"/>
      <c r="AC112" s="322"/>
      <c r="AD112" s="322"/>
      <c r="AE112" s="322"/>
      <c r="AF112" s="322"/>
      <c r="AG112" s="322"/>
      <c r="AH112" s="322"/>
      <c r="AI112" s="322"/>
      <c r="AJ112" s="322"/>
      <c r="AK112" s="323"/>
      <c r="AL112" s="83"/>
      <c r="AM112" s="51"/>
    </row>
    <row r="113" spans="1:39" ht="21" hidden="1" customHeight="1" x14ac:dyDescent="0.25">
      <c r="A113" s="324" t="s">
        <v>114</v>
      </c>
      <c r="B113" s="325"/>
      <c r="C113" s="331" t="s">
        <v>41</v>
      </c>
      <c r="D113" s="332"/>
      <c r="E113" s="335" t="s">
        <v>100</v>
      </c>
      <c r="F113" s="336"/>
      <c r="G113" s="336"/>
      <c r="H113" s="336"/>
      <c r="I113" s="336"/>
      <c r="J113" s="336"/>
      <c r="K113" s="336"/>
      <c r="L113" s="336"/>
      <c r="M113" s="336"/>
      <c r="N113" s="336"/>
      <c r="O113" s="339" t="s">
        <v>77</v>
      </c>
      <c r="P113" s="340"/>
      <c r="Q113" s="340"/>
      <c r="R113" s="340"/>
      <c r="S113" s="340"/>
      <c r="T113" s="340"/>
      <c r="U113" s="340"/>
      <c r="V113" s="340"/>
      <c r="W113" s="340"/>
      <c r="X113" s="340"/>
      <c r="Y113" s="340"/>
      <c r="Z113" s="340"/>
      <c r="AA113" s="340"/>
      <c r="AB113" s="340"/>
      <c r="AC113" s="340"/>
      <c r="AD113" s="340"/>
      <c r="AE113" s="340"/>
      <c r="AF113" s="340"/>
      <c r="AG113" s="340"/>
      <c r="AH113" s="340"/>
      <c r="AI113" s="340"/>
      <c r="AJ113" s="340"/>
      <c r="AK113" s="341"/>
      <c r="AL113" s="72"/>
    </row>
    <row r="114" spans="1:39" ht="36" hidden="1" customHeight="1" thickBot="1" x14ac:dyDescent="0.3">
      <c r="A114" s="326"/>
      <c r="B114" s="327"/>
      <c r="C114" s="333"/>
      <c r="D114" s="334"/>
      <c r="E114" s="337"/>
      <c r="F114" s="338"/>
      <c r="G114" s="338"/>
      <c r="H114" s="338"/>
      <c r="I114" s="338"/>
      <c r="J114" s="338"/>
      <c r="K114" s="338"/>
      <c r="L114" s="338"/>
      <c r="M114" s="338"/>
      <c r="N114" s="338"/>
      <c r="O114" s="342"/>
      <c r="P114" s="343"/>
      <c r="Q114" s="343"/>
      <c r="R114" s="343"/>
      <c r="S114" s="343"/>
      <c r="T114" s="343"/>
      <c r="U114" s="343"/>
      <c r="V114" s="343"/>
      <c r="W114" s="343"/>
      <c r="X114" s="343"/>
      <c r="Y114" s="343"/>
      <c r="Z114" s="343"/>
      <c r="AA114" s="343"/>
      <c r="AB114" s="343"/>
      <c r="AC114" s="343"/>
      <c r="AD114" s="343"/>
      <c r="AE114" s="343"/>
      <c r="AF114" s="343"/>
      <c r="AG114" s="343"/>
      <c r="AH114" s="343"/>
      <c r="AI114" s="343"/>
      <c r="AJ114" s="343"/>
      <c r="AK114" s="344"/>
      <c r="AL114" s="72"/>
    </row>
    <row r="115" spans="1:39" s="36" customFormat="1" ht="84" hidden="1" customHeight="1" thickBot="1" x14ac:dyDescent="0.35">
      <c r="A115" s="326"/>
      <c r="B115" s="328"/>
      <c r="C115" s="345" t="s">
        <v>43</v>
      </c>
      <c r="D115" s="347" t="s">
        <v>44</v>
      </c>
      <c r="E115" s="349" t="s">
        <v>59</v>
      </c>
      <c r="F115" s="350"/>
      <c r="G115" s="350"/>
      <c r="H115" s="351"/>
      <c r="I115" s="352" t="s">
        <v>58</v>
      </c>
      <c r="J115" s="353"/>
      <c r="K115" s="353"/>
      <c r="L115" s="354"/>
      <c r="M115" s="355" t="s">
        <v>49</v>
      </c>
      <c r="N115" s="356"/>
      <c r="O115" s="357" t="s">
        <v>103</v>
      </c>
      <c r="P115" s="358"/>
      <c r="Q115" s="358"/>
      <c r="R115" s="359"/>
      <c r="S115" s="360" t="s">
        <v>49</v>
      </c>
      <c r="T115" s="361"/>
      <c r="U115" s="362" t="s">
        <v>104</v>
      </c>
      <c r="V115" s="363"/>
      <c r="W115" s="363"/>
      <c r="X115" s="363"/>
      <c r="Y115" s="363"/>
      <c r="Z115" s="364"/>
      <c r="AA115" s="365" t="s">
        <v>49</v>
      </c>
      <c r="AB115" s="366"/>
      <c r="AC115" s="307" t="s">
        <v>105</v>
      </c>
      <c r="AD115" s="308"/>
      <c r="AE115" s="308"/>
      <c r="AF115" s="309"/>
      <c r="AG115" s="310" t="s">
        <v>49</v>
      </c>
      <c r="AH115" s="311"/>
      <c r="AI115" s="312" t="s">
        <v>23</v>
      </c>
      <c r="AJ115" s="313"/>
      <c r="AK115" s="314"/>
      <c r="AL115" s="71"/>
    </row>
    <row r="116" spans="1:39" ht="113.25" hidden="1" thickBot="1" x14ac:dyDescent="0.3">
      <c r="A116" s="329"/>
      <c r="B116" s="330"/>
      <c r="C116" s="346"/>
      <c r="D116" s="348"/>
      <c r="E116" s="107" t="s">
        <v>81</v>
      </c>
      <c r="F116" s="108" t="s">
        <v>82</v>
      </c>
      <c r="G116" s="107" t="s">
        <v>83</v>
      </c>
      <c r="H116" s="108" t="s">
        <v>84</v>
      </c>
      <c r="I116" s="120" t="s">
        <v>81</v>
      </c>
      <c r="J116" s="73" t="s">
        <v>92</v>
      </c>
      <c r="K116" s="120" t="s">
        <v>93</v>
      </c>
      <c r="L116" s="73" t="s">
        <v>94</v>
      </c>
      <c r="M116" s="124" t="s">
        <v>85</v>
      </c>
      <c r="N116" s="125" t="s">
        <v>86</v>
      </c>
      <c r="O116" s="130" t="s">
        <v>87</v>
      </c>
      <c r="P116" s="131" t="s">
        <v>101</v>
      </c>
      <c r="Q116" s="130" t="s">
        <v>88</v>
      </c>
      <c r="R116" s="133" t="s">
        <v>102</v>
      </c>
      <c r="S116" s="134" t="s">
        <v>89</v>
      </c>
      <c r="T116" s="135" t="s">
        <v>90</v>
      </c>
      <c r="U116" s="136" t="s">
        <v>87</v>
      </c>
      <c r="V116" s="140" t="s">
        <v>106</v>
      </c>
      <c r="W116" s="137" t="s">
        <v>107</v>
      </c>
      <c r="X116" s="142" t="s">
        <v>88</v>
      </c>
      <c r="Y116" s="140" t="s">
        <v>108</v>
      </c>
      <c r="Z116" s="137" t="s">
        <v>109</v>
      </c>
      <c r="AA116" s="144" t="s">
        <v>95</v>
      </c>
      <c r="AB116" s="145" t="s">
        <v>96</v>
      </c>
      <c r="AC116" s="147" t="s">
        <v>87</v>
      </c>
      <c r="AD116" s="148" t="s">
        <v>101</v>
      </c>
      <c r="AE116" s="147" t="s">
        <v>88</v>
      </c>
      <c r="AF116" s="148" t="s">
        <v>102</v>
      </c>
      <c r="AG116" s="149" t="s">
        <v>91</v>
      </c>
      <c r="AH116" s="150" t="s">
        <v>110</v>
      </c>
      <c r="AI116" s="155" t="s">
        <v>111</v>
      </c>
      <c r="AJ116" s="157" t="s">
        <v>112</v>
      </c>
      <c r="AK116" s="189" t="s">
        <v>79</v>
      </c>
      <c r="AL116" s="67"/>
      <c r="AM116" s="68"/>
    </row>
    <row r="117" spans="1:39" ht="15.75" hidden="1" thickBot="1" x14ac:dyDescent="0.3">
      <c r="A117" s="315" t="s">
        <v>1</v>
      </c>
      <c r="B117" s="316"/>
      <c r="C117" s="174" t="s">
        <v>2</v>
      </c>
      <c r="D117" s="178" t="s">
        <v>3</v>
      </c>
      <c r="E117" s="179" t="s">
        <v>4</v>
      </c>
      <c r="F117" s="175" t="s">
        <v>5</v>
      </c>
      <c r="G117" s="179" t="s">
        <v>33</v>
      </c>
      <c r="H117" s="175" t="s">
        <v>34</v>
      </c>
      <c r="I117" s="179" t="s">
        <v>18</v>
      </c>
      <c r="J117" s="175" t="s">
        <v>19</v>
      </c>
      <c r="K117" s="179" t="s">
        <v>20</v>
      </c>
      <c r="L117" s="175" t="s">
        <v>21</v>
      </c>
      <c r="M117" s="182" t="s">
        <v>22</v>
      </c>
      <c r="N117" s="175" t="s">
        <v>35</v>
      </c>
      <c r="O117" s="179" t="s">
        <v>36</v>
      </c>
      <c r="P117" s="175" t="s">
        <v>37</v>
      </c>
      <c r="Q117" s="179" t="s">
        <v>38</v>
      </c>
      <c r="R117" s="184" t="s">
        <v>24</v>
      </c>
      <c r="S117" s="182" t="s">
        <v>25</v>
      </c>
      <c r="T117" s="175" t="s">
        <v>26</v>
      </c>
      <c r="U117" s="179" t="s">
        <v>27</v>
      </c>
      <c r="V117" s="104" t="s">
        <v>28</v>
      </c>
      <c r="W117" s="185" t="s">
        <v>29</v>
      </c>
      <c r="X117" s="186" t="s">
        <v>30</v>
      </c>
      <c r="Y117" s="105" t="s">
        <v>31</v>
      </c>
      <c r="Z117" s="184" t="s">
        <v>32</v>
      </c>
      <c r="AA117" s="182" t="s">
        <v>51</v>
      </c>
      <c r="AB117" s="175" t="s">
        <v>52</v>
      </c>
      <c r="AC117" s="179" t="s">
        <v>53</v>
      </c>
      <c r="AD117" s="175" t="s">
        <v>54</v>
      </c>
      <c r="AE117" s="179" t="s">
        <v>55</v>
      </c>
      <c r="AF117" s="175" t="s">
        <v>56</v>
      </c>
      <c r="AG117" s="182" t="s">
        <v>60</v>
      </c>
      <c r="AH117" s="175" t="s">
        <v>61</v>
      </c>
      <c r="AI117" s="174" t="s">
        <v>62</v>
      </c>
      <c r="AJ117" s="175" t="s">
        <v>63</v>
      </c>
      <c r="AK117" s="190" t="s">
        <v>64</v>
      </c>
      <c r="AL117" s="69"/>
      <c r="AM117" s="68"/>
    </row>
    <row r="118" spans="1:39" ht="37.5" hidden="1" x14ac:dyDescent="0.25">
      <c r="A118" s="33">
        <v>1</v>
      </c>
      <c r="B118" s="166" t="s">
        <v>71</v>
      </c>
      <c r="C118" s="317">
        <f>C85</f>
        <v>0</v>
      </c>
      <c r="D118" s="319">
        <f>C118-AH129</f>
        <v>0</v>
      </c>
      <c r="E118" s="109"/>
      <c r="F118" s="110"/>
      <c r="G118" s="27"/>
      <c r="H118" s="117"/>
      <c r="I118" s="180"/>
      <c r="J118" s="31"/>
      <c r="K118" s="180"/>
      <c r="L118" s="31"/>
      <c r="M118" s="95"/>
      <c r="N118" s="96"/>
      <c r="O118" s="30"/>
      <c r="P118" s="19"/>
      <c r="Q118" s="30"/>
      <c r="R118" s="19"/>
      <c r="S118" s="87"/>
      <c r="T118" s="88"/>
      <c r="U118" s="41"/>
      <c r="V118" s="42"/>
      <c r="W118" s="40"/>
      <c r="X118" s="61"/>
      <c r="Y118" s="42"/>
      <c r="Z118" s="40"/>
      <c r="AA118" s="56"/>
      <c r="AB118" s="39"/>
      <c r="AC118" s="10"/>
      <c r="AD118" s="22"/>
      <c r="AE118" s="10"/>
      <c r="AF118" s="22"/>
      <c r="AG118" s="151">
        <f>AC118+AE118</f>
        <v>0</v>
      </c>
      <c r="AH118" s="152">
        <f>AD118+AF118</f>
        <v>0</v>
      </c>
      <c r="AI118" s="76" t="e">
        <f>AD118/C85</f>
        <v>#DIV/0!</v>
      </c>
      <c r="AJ118" s="176" t="e">
        <f>AF118/C85</f>
        <v>#DIV/0!</v>
      </c>
      <c r="AK118" s="191" t="e">
        <f>AH118/C85</f>
        <v>#DIV/0!</v>
      </c>
      <c r="AL118" s="70"/>
      <c r="AM118" s="68"/>
    </row>
    <row r="119" spans="1:39" ht="75" hidden="1" x14ac:dyDescent="0.25">
      <c r="A119" s="34">
        <v>2</v>
      </c>
      <c r="B119" s="166" t="s">
        <v>72</v>
      </c>
      <c r="C119" s="317"/>
      <c r="D119" s="319"/>
      <c r="E119" s="109"/>
      <c r="F119" s="110"/>
      <c r="G119" s="27"/>
      <c r="H119" s="117"/>
      <c r="I119" s="180"/>
      <c r="J119" s="31"/>
      <c r="K119" s="180"/>
      <c r="L119" s="31"/>
      <c r="M119" s="95"/>
      <c r="N119" s="96"/>
      <c r="O119" s="30"/>
      <c r="P119" s="19"/>
      <c r="Q119" s="30"/>
      <c r="R119" s="19"/>
      <c r="S119" s="87"/>
      <c r="T119" s="88"/>
      <c r="U119" s="41"/>
      <c r="V119" s="42"/>
      <c r="W119" s="40"/>
      <c r="X119" s="61"/>
      <c r="Y119" s="42"/>
      <c r="Z119" s="40"/>
      <c r="AA119" s="56"/>
      <c r="AB119" s="39"/>
      <c r="AC119" s="10"/>
      <c r="AD119" s="22"/>
      <c r="AE119" s="10"/>
      <c r="AF119" s="22"/>
      <c r="AG119" s="151">
        <f>AC119+AE119</f>
        <v>0</v>
      </c>
      <c r="AH119" s="152">
        <f t="shared" ref="AH119:AH128" si="27">AD119+AF119</f>
        <v>0</v>
      </c>
      <c r="AI119" s="76" t="e">
        <f>AD119/C85</f>
        <v>#DIV/0!</v>
      </c>
      <c r="AJ119" s="176" t="e">
        <f>AF119/C85</f>
        <v>#DIV/0!</v>
      </c>
      <c r="AK119" s="191" t="e">
        <f>AH119/C85</f>
        <v>#DIV/0!</v>
      </c>
      <c r="AL119" s="70"/>
      <c r="AM119" s="68"/>
    </row>
    <row r="120" spans="1:39" ht="37.5" hidden="1" x14ac:dyDescent="0.25">
      <c r="A120" s="34">
        <v>3</v>
      </c>
      <c r="B120" s="166" t="s">
        <v>73</v>
      </c>
      <c r="C120" s="317"/>
      <c r="D120" s="319"/>
      <c r="E120" s="109"/>
      <c r="F120" s="110"/>
      <c r="G120" s="27"/>
      <c r="H120" s="117"/>
      <c r="I120" s="180"/>
      <c r="J120" s="31"/>
      <c r="K120" s="180"/>
      <c r="L120" s="31"/>
      <c r="M120" s="95"/>
      <c r="N120" s="96"/>
      <c r="O120" s="30"/>
      <c r="P120" s="19"/>
      <c r="Q120" s="30"/>
      <c r="R120" s="19"/>
      <c r="S120" s="87"/>
      <c r="T120" s="88"/>
      <c r="U120" s="41"/>
      <c r="V120" s="42"/>
      <c r="W120" s="40"/>
      <c r="X120" s="61"/>
      <c r="Y120" s="42"/>
      <c r="Z120" s="40"/>
      <c r="AA120" s="56"/>
      <c r="AB120" s="39"/>
      <c r="AC120" s="10"/>
      <c r="AD120" s="22"/>
      <c r="AE120" s="10"/>
      <c r="AF120" s="22"/>
      <c r="AG120" s="151">
        <f t="shared" ref="AG120:AG124" si="28">AC120+AE120</f>
        <v>0</v>
      </c>
      <c r="AH120" s="152">
        <f t="shared" si="27"/>
        <v>0</v>
      </c>
      <c r="AI120" s="76" t="e">
        <f>AD120/C85</f>
        <v>#DIV/0!</v>
      </c>
      <c r="AJ120" s="176" t="e">
        <f>AF120/C85</f>
        <v>#DIV/0!</v>
      </c>
      <c r="AK120" s="191" t="e">
        <f>AH120/C85</f>
        <v>#DIV/0!</v>
      </c>
      <c r="AL120" s="70"/>
      <c r="AM120" s="68"/>
    </row>
    <row r="121" spans="1:39" ht="37.5" hidden="1" x14ac:dyDescent="0.25">
      <c r="A121" s="34">
        <v>4</v>
      </c>
      <c r="B121" s="166" t="s">
        <v>74</v>
      </c>
      <c r="C121" s="317"/>
      <c r="D121" s="319"/>
      <c r="E121" s="109"/>
      <c r="F121" s="110"/>
      <c r="G121" s="27"/>
      <c r="H121" s="117"/>
      <c r="I121" s="180"/>
      <c r="J121" s="31"/>
      <c r="K121" s="180"/>
      <c r="L121" s="31"/>
      <c r="M121" s="95"/>
      <c r="N121" s="96"/>
      <c r="O121" s="30"/>
      <c r="P121" s="19"/>
      <c r="Q121" s="30"/>
      <c r="R121" s="19"/>
      <c r="S121" s="87"/>
      <c r="T121" s="88"/>
      <c r="U121" s="41"/>
      <c r="V121" s="42"/>
      <c r="W121" s="40"/>
      <c r="X121" s="61"/>
      <c r="Y121" s="42"/>
      <c r="Z121" s="40"/>
      <c r="AA121" s="56"/>
      <c r="AB121" s="39"/>
      <c r="AC121" s="10"/>
      <c r="AD121" s="22"/>
      <c r="AE121" s="10"/>
      <c r="AF121" s="22"/>
      <c r="AG121" s="151">
        <f t="shared" si="28"/>
        <v>0</v>
      </c>
      <c r="AH121" s="152">
        <f t="shared" si="27"/>
        <v>0</v>
      </c>
      <c r="AI121" s="76" t="e">
        <f>AD121/C85</f>
        <v>#DIV/0!</v>
      </c>
      <c r="AJ121" s="176" t="e">
        <f>AF121/C85</f>
        <v>#DIV/0!</v>
      </c>
      <c r="AK121" s="191" t="e">
        <f>AH121/C85</f>
        <v>#DIV/0!</v>
      </c>
      <c r="AL121" s="70"/>
      <c r="AM121" s="68"/>
    </row>
    <row r="122" spans="1:39" ht="37.5" hidden="1" x14ac:dyDescent="0.25">
      <c r="A122" s="34">
        <v>5</v>
      </c>
      <c r="B122" s="166" t="s">
        <v>75</v>
      </c>
      <c r="C122" s="317"/>
      <c r="D122" s="319"/>
      <c r="E122" s="109"/>
      <c r="F122" s="110"/>
      <c r="G122" s="27"/>
      <c r="H122" s="117"/>
      <c r="I122" s="180"/>
      <c r="J122" s="31"/>
      <c r="K122" s="180"/>
      <c r="L122" s="31"/>
      <c r="M122" s="95"/>
      <c r="N122" s="96"/>
      <c r="O122" s="30"/>
      <c r="P122" s="183"/>
      <c r="Q122" s="30"/>
      <c r="R122" s="19"/>
      <c r="S122" s="87"/>
      <c r="T122" s="88"/>
      <c r="U122" s="41"/>
      <c r="V122" s="42"/>
      <c r="W122" s="40"/>
      <c r="X122" s="61"/>
      <c r="Y122" s="42"/>
      <c r="Z122" s="40"/>
      <c r="AA122" s="56"/>
      <c r="AB122" s="39"/>
      <c r="AC122" s="10"/>
      <c r="AD122" s="22"/>
      <c r="AE122" s="10"/>
      <c r="AF122" s="22"/>
      <c r="AG122" s="151">
        <f t="shared" si="28"/>
        <v>0</v>
      </c>
      <c r="AH122" s="152">
        <f t="shared" si="27"/>
        <v>0</v>
      </c>
      <c r="AI122" s="76" t="e">
        <f>AD122/C85</f>
        <v>#DIV/0!</v>
      </c>
      <c r="AJ122" s="176" t="e">
        <f>AF122/C85</f>
        <v>#DIV/0!</v>
      </c>
      <c r="AK122" s="191" t="e">
        <f>AH122/C85</f>
        <v>#DIV/0!</v>
      </c>
      <c r="AL122" s="70"/>
      <c r="AM122" s="68"/>
    </row>
    <row r="123" spans="1:39" ht="37.5" hidden="1" x14ac:dyDescent="0.25">
      <c r="A123" s="34">
        <v>6</v>
      </c>
      <c r="B123" s="166" t="s">
        <v>76</v>
      </c>
      <c r="C123" s="317"/>
      <c r="D123" s="319"/>
      <c r="E123" s="109"/>
      <c r="F123" s="110"/>
      <c r="G123" s="27"/>
      <c r="H123" s="117"/>
      <c r="I123" s="180"/>
      <c r="J123" s="35"/>
      <c r="K123" s="180"/>
      <c r="L123" s="35"/>
      <c r="M123" s="95"/>
      <c r="N123" s="96"/>
      <c r="O123" s="30"/>
      <c r="P123" s="183"/>
      <c r="Q123" s="30"/>
      <c r="R123" s="19"/>
      <c r="S123" s="87"/>
      <c r="T123" s="88"/>
      <c r="U123" s="41"/>
      <c r="V123" s="42"/>
      <c r="W123" s="40"/>
      <c r="X123" s="61"/>
      <c r="Y123" s="42"/>
      <c r="Z123" s="40"/>
      <c r="AA123" s="56"/>
      <c r="AB123" s="39"/>
      <c r="AC123" s="10"/>
      <c r="AD123" s="22"/>
      <c r="AE123" s="10"/>
      <c r="AF123" s="22"/>
      <c r="AG123" s="151">
        <f t="shared" si="28"/>
        <v>0</v>
      </c>
      <c r="AH123" s="152">
        <f t="shared" si="27"/>
        <v>0</v>
      </c>
      <c r="AI123" s="76" t="e">
        <f>AD123/C85</f>
        <v>#DIV/0!</v>
      </c>
      <c r="AJ123" s="176" t="e">
        <f>AF123/C85</f>
        <v>#DIV/0!</v>
      </c>
      <c r="AK123" s="191" t="e">
        <f>AH123/C85</f>
        <v>#DIV/0!</v>
      </c>
      <c r="AL123" s="70"/>
      <c r="AM123" s="68"/>
    </row>
    <row r="124" spans="1:39" ht="38.25" hidden="1" thickBot="1" x14ac:dyDescent="0.35">
      <c r="A124" s="34">
        <v>7</v>
      </c>
      <c r="B124" s="167" t="s">
        <v>42</v>
      </c>
      <c r="C124" s="317"/>
      <c r="D124" s="319"/>
      <c r="E124" s="109"/>
      <c r="F124" s="110"/>
      <c r="G124" s="27"/>
      <c r="H124" s="117"/>
      <c r="I124" s="180"/>
      <c r="J124" s="35"/>
      <c r="K124" s="180"/>
      <c r="L124" s="35"/>
      <c r="M124" s="95"/>
      <c r="N124" s="96"/>
      <c r="O124" s="30"/>
      <c r="P124" s="183"/>
      <c r="Q124" s="30"/>
      <c r="R124" s="19"/>
      <c r="S124" s="87"/>
      <c r="T124" s="88"/>
      <c r="U124" s="41"/>
      <c r="V124" s="42"/>
      <c r="W124" s="40"/>
      <c r="X124" s="61"/>
      <c r="Y124" s="42"/>
      <c r="Z124" s="40"/>
      <c r="AA124" s="56"/>
      <c r="AB124" s="39"/>
      <c r="AC124" s="10"/>
      <c r="AD124" s="22"/>
      <c r="AE124" s="10"/>
      <c r="AF124" s="22"/>
      <c r="AG124" s="151">
        <f t="shared" si="28"/>
        <v>0</v>
      </c>
      <c r="AH124" s="152">
        <f t="shared" si="27"/>
        <v>0</v>
      </c>
      <c r="AI124" s="76" t="e">
        <f>AD124/C85</f>
        <v>#DIV/0!</v>
      </c>
      <c r="AJ124" s="176" t="e">
        <f>AF124/C85</f>
        <v>#DIV/0!</v>
      </c>
      <c r="AK124" s="191" t="e">
        <f>AH124/C85</f>
        <v>#DIV/0!</v>
      </c>
      <c r="AL124" s="70"/>
      <c r="AM124" s="68"/>
    </row>
    <row r="125" spans="1:39" ht="57" hidden="1" thickBot="1" x14ac:dyDescent="0.3">
      <c r="A125" s="34">
        <v>8</v>
      </c>
      <c r="B125" s="168" t="s">
        <v>67</v>
      </c>
      <c r="C125" s="317"/>
      <c r="D125" s="319"/>
      <c r="E125" s="109"/>
      <c r="F125" s="110"/>
      <c r="G125" s="27"/>
      <c r="H125" s="117"/>
      <c r="I125" s="180"/>
      <c r="J125" s="35"/>
      <c r="K125" s="180"/>
      <c r="L125" s="35"/>
      <c r="M125" s="97"/>
      <c r="N125" s="98"/>
      <c r="O125" s="30"/>
      <c r="P125" s="183"/>
      <c r="Q125" s="30"/>
      <c r="R125" s="19"/>
      <c r="S125" s="87"/>
      <c r="T125" s="88"/>
      <c r="U125" s="41"/>
      <c r="V125" s="42"/>
      <c r="W125" s="40"/>
      <c r="X125" s="61"/>
      <c r="Y125" s="42"/>
      <c r="Z125" s="40"/>
      <c r="AA125" s="56"/>
      <c r="AB125" s="39"/>
      <c r="AC125" s="10"/>
      <c r="AD125" s="22"/>
      <c r="AE125" s="10"/>
      <c r="AF125" s="22"/>
      <c r="AG125" s="151">
        <v>0</v>
      </c>
      <c r="AH125" s="152">
        <f t="shared" si="27"/>
        <v>0</v>
      </c>
      <c r="AI125" s="76" t="e">
        <f>AD125/C85</f>
        <v>#DIV/0!</v>
      </c>
      <c r="AJ125" s="176" t="e">
        <f>AF125/C85</f>
        <v>#DIV/0!</v>
      </c>
      <c r="AK125" s="191" t="e">
        <f>AH125/C85</f>
        <v>#DIV/0!</v>
      </c>
      <c r="AL125" s="70"/>
      <c r="AM125" s="68"/>
    </row>
    <row r="126" spans="1:39" ht="21" hidden="1" x14ac:dyDescent="0.25">
      <c r="A126" s="14" t="s">
        <v>69</v>
      </c>
      <c r="B126" s="169"/>
      <c r="C126" s="317"/>
      <c r="D126" s="319"/>
      <c r="E126" s="109"/>
      <c r="F126" s="110"/>
      <c r="G126" s="27"/>
      <c r="H126" s="117"/>
      <c r="I126" s="180"/>
      <c r="J126" s="35"/>
      <c r="K126" s="180"/>
      <c r="L126" s="35"/>
      <c r="M126" s="95"/>
      <c r="N126" s="96"/>
      <c r="O126" s="30"/>
      <c r="P126" s="183"/>
      <c r="Q126" s="30"/>
      <c r="R126" s="19"/>
      <c r="S126" s="87"/>
      <c r="T126" s="88"/>
      <c r="U126" s="41"/>
      <c r="V126" s="42"/>
      <c r="W126" s="40"/>
      <c r="X126" s="61"/>
      <c r="Y126" s="42"/>
      <c r="Z126" s="40"/>
      <c r="AA126" s="56"/>
      <c r="AB126" s="39"/>
      <c r="AC126" s="10"/>
      <c r="AD126" s="22"/>
      <c r="AE126" s="10"/>
      <c r="AF126" s="22"/>
      <c r="AG126" s="151">
        <f t="shared" ref="AG126:AG128" si="29">AC126+AE126</f>
        <v>0</v>
      </c>
      <c r="AH126" s="152">
        <f t="shared" si="27"/>
        <v>0</v>
      </c>
      <c r="AI126" s="76" t="e">
        <f>AD126/C85</f>
        <v>#DIV/0!</v>
      </c>
      <c r="AJ126" s="176" t="e">
        <f>AF126/C85</f>
        <v>#DIV/0!</v>
      </c>
      <c r="AK126" s="191" t="e">
        <f>AH126/C85</f>
        <v>#DIV/0!</v>
      </c>
      <c r="AL126" s="70"/>
      <c r="AM126" s="68"/>
    </row>
    <row r="127" spans="1:39" ht="21" hidden="1" x14ac:dyDescent="0.25">
      <c r="A127" s="14" t="s">
        <v>68</v>
      </c>
      <c r="B127" s="169"/>
      <c r="C127" s="317"/>
      <c r="D127" s="319"/>
      <c r="E127" s="109"/>
      <c r="F127" s="110"/>
      <c r="G127" s="27"/>
      <c r="H127" s="117"/>
      <c r="I127" s="180"/>
      <c r="J127" s="35"/>
      <c r="K127" s="180"/>
      <c r="L127" s="35"/>
      <c r="M127" s="95"/>
      <c r="N127" s="96"/>
      <c r="O127" s="30"/>
      <c r="P127" s="183"/>
      <c r="Q127" s="30"/>
      <c r="R127" s="19"/>
      <c r="S127" s="87"/>
      <c r="T127" s="88"/>
      <c r="U127" s="41"/>
      <c r="V127" s="42"/>
      <c r="W127" s="40"/>
      <c r="X127" s="61"/>
      <c r="Y127" s="42"/>
      <c r="Z127" s="40"/>
      <c r="AA127" s="56"/>
      <c r="AB127" s="39"/>
      <c r="AC127" s="10"/>
      <c r="AD127" s="22"/>
      <c r="AE127" s="10"/>
      <c r="AF127" s="22"/>
      <c r="AG127" s="151">
        <f t="shared" si="29"/>
        <v>0</v>
      </c>
      <c r="AH127" s="152">
        <f t="shared" si="27"/>
        <v>0</v>
      </c>
      <c r="AI127" s="76" t="e">
        <f>AD127/C85</f>
        <v>#DIV/0!</v>
      </c>
      <c r="AJ127" s="176" t="e">
        <f>AF127/C85</f>
        <v>#DIV/0!</v>
      </c>
      <c r="AK127" s="191" t="e">
        <f>AH127/C85</f>
        <v>#DIV/0!</v>
      </c>
      <c r="AL127" s="70"/>
      <c r="AM127" s="68"/>
    </row>
    <row r="128" spans="1:39" ht="21.75" hidden="1" thickBot="1" x14ac:dyDescent="0.3">
      <c r="A128" s="14" t="s">
        <v>70</v>
      </c>
      <c r="B128" s="169"/>
      <c r="C128" s="318"/>
      <c r="D128" s="320"/>
      <c r="E128" s="115"/>
      <c r="F128" s="116"/>
      <c r="G128" s="29"/>
      <c r="H128" s="119"/>
      <c r="I128" s="181"/>
      <c r="J128" s="32"/>
      <c r="K128" s="181"/>
      <c r="L128" s="32"/>
      <c r="M128" s="99"/>
      <c r="N128" s="100"/>
      <c r="O128" s="49"/>
      <c r="P128" s="21"/>
      <c r="Q128" s="49"/>
      <c r="R128" s="21"/>
      <c r="S128" s="92"/>
      <c r="T128" s="93"/>
      <c r="U128" s="138"/>
      <c r="V128" s="141"/>
      <c r="W128" s="139"/>
      <c r="X128" s="143"/>
      <c r="Y128" s="141"/>
      <c r="Z128" s="139"/>
      <c r="AA128" s="59"/>
      <c r="AB128" s="53"/>
      <c r="AC128" s="187"/>
      <c r="AD128" s="188"/>
      <c r="AE128" s="187"/>
      <c r="AF128" s="188"/>
      <c r="AG128" s="153">
        <f t="shared" si="29"/>
        <v>0</v>
      </c>
      <c r="AH128" s="154">
        <f t="shared" si="27"/>
        <v>0</v>
      </c>
      <c r="AI128" s="77" t="e">
        <f>AD128/C85</f>
        <v>#DIV/0!</v>
      </c>
      <c r="AJ128" s="177" t="e">
        <f>AF128/C85</f>
        <v>#DIV/0!</v>
      </c>
      <c r="AK128" s="192" t="e">
        <f>AH128/C85</f>
        <v>#DIV/0!</v>
      </c>
      <c r="AL128" s="70"/>
      <c r="AM128" s="68"/>
    </row>
    <row r="129" spans="1:39" ht="24" hidden="1" thickBot="1" x14ac:dyDescent="0.3">
      <c r="A129" s="296" t="s">
        <v>40</v>
      </c>
      <c r="B129" s="297"/>
      <c r="C129" s="170">
        <f>C118</f>
        <v>0</v>
      </c>
      <c r="D129" s="170">
        <f>D118</f>
        <v>0</v>
      </c>
      <c r="E129" s="65">
        <f t="shared" ref="E129:AG129" si="30">SUM(E118:E128)</f>
        <v>0</v>
      </c>
      <c r="F129" s="52">
        <f t="shared" si="30"/>
        <v>0</v>
      </c>
      <c r="G129" s="65">
        <f t="shared" si="30"/>
        <v>0</v>
      </c>
      <c r="H129" s="122">
        <f t="shared" si="30"/>
        <v>0</v>
      </c>
      <c r="I129" s="65">
        <f t="shared" si="30"/>
        <v>0</v>
      </c>
      <c r="J129" s="52">
        <f t="shared" si="30"/>
        <v>0</v>
      </c>
      <c r="K129" s="65">
        <f t="shared" si="30"/>
        <v>0</v>
      </c>
      <c r="L129" s="52">
        <f t="shared" si="30"/>
        <v>0</v>
      </c>
      <c r="M129" s="94">
        <f t="shared" si="30"/>
        <v>0</v>
      </c>
      <c r="N129" s="52">
        <f t="shared" si="30"/>
        <v>0</v>
      </c>
      <c r="O129" s="102">
        <f t="shared" si="30"/>
        <v>0</v>
      </c>
      <c r="P129" s="52">
        <f t="shared" si="30"/>
        <v>0</v>
      </c>
      <c r="Q129" s="102">
        <f t="shared" si="30"/>
        <v>0</v>
      </c>
      <c r="R129" s="43">
        <f t="shared" si="30"/>
        <v>0</v>
      </c>
      <c r="S129" s="85">
        <f t="shared" si="30"/>
        <v>0</v>
      </c>
      <c r="T129" s="43">
        <f t="shared" si="30"/>
        <v>0</v>
      </c>
      <c r="U129" s="101">
        <f t="shared" si="30"/>
        <v>0</v>
      </c>
      <c r="V129" s="43">
        <f t="shared" si="30"/>
        <v>0</v>
      </c>
      <c r="W129" s="122">
        <f t="shared" si="30"/>
        <v>0</v>
      </c>
      <c r="X129" s="85">
        <f t="shared" si="30"/>
        <v>0</v>
      </c>
      <c r="Y129" s="43">
        <f t="shared" si="30"/>
        <v>0</v>
      </c>
      <c r="Z129" s="43">
        <f t="shared" si="30"/>
        <v>0</v>
      </c>
      <c r="AA129" s="171">
        <f t="shared" si="30"/>
        <v>0</v>
      </c>
      <c r="AB129" s="52">
        <f t="shared" si="30"/>
        <v>0</v>
      </c>
      <c r="AC129" s="123">
        <f t="shared" si="30"/>
        <v>0</v>
      </c>
      <c r="AD129" s="52">
        <f t="shared" si="30"/>
        <v>0</v>
      </c>
      <c r="AE129" s="102">
        <f t="shared" si="30"/>
        <v>0</v>
      </c>
      <c r="AF129" s="52">
        <f t="shared" si="30"/>
        <v>0</v>
      </c>
      <c r="AG129" s="85">
        <f t="shared" si="30"/>
        <v>0</v>
      </c>
      <c r="AH129" s="122">
        <f>SUM(AH118:AH128)</f>
        <v>0</v>
      </c>
      <c r="AI129" s="172" t="e">
        <f>AD129/C85</f>
        <v>#DIV/0!</v>
      </c>
      <c r="AJ129" s="173" t="e">
        <f>AF129/C85</f>
        <v>#DIV/0!</v>
      </c>
      <c r="AK129" s="74" t="e">
        <f>AH129/C85</f>
        <v>#DIV/0!</v>
      </c>
      <c r="AL129" s="70"/>
      <c r="AM129" s="68"/>
    </row>
    <row r="130" spans="1:39" hidden="1" x14ac:dyDescent="0.25">
      <c r="AJ130" s="68"/>
      <c r="AK130" s="68"/>
      <c r="AL130" s="68"/>
      <c r="AM130" s="68"/>
    </row>
    <row r="131" spans="1:39" ht="15.75" hidden="1" thickBot="1" x14ac:dyDescent="0.3">
      <c r="AJ131" s="68"/>
      <c r="AK131" s="68"/>
      <c r="AL131" s="68"/>
      <c r="AM131" s="68"/>
    </row>
    <row r="132" spans="1:39" ht="19.5" hidden="1" thickTop="1" x14ac:dyDescent="0.3">
      <c r="A132" s="298" t="s">
        <v>45</v>
      </c>
      <c r="B132" s="299"/>
      <c r="C132" s="299"/>
      <c r="D132" s="299"/>
      <c r="E132" s="299"/>
      <c r="F132" s="299"/>
      <c r="G132" s="299"/>
      <c r="H132" s="299"/>
      <c r="I132" s="299"/>
      <c r="J132" s="299"/>
      <c r="K132" s="299"/>
      <c r="L132" s="299"/>
      <c r="M132" s="299"/>
      <c r="N132" s="299"/>
      <c r="O132" s="299"/>
      <c r="P132" s="299"/>
      <c r="Q132" s="300"/>
      <c r="AD132" s="36" t="s">
        <v>50</v>
      </c>
      <c r="AE132" s="3" t="str">
        <f>IF(AH129=AH98,"OK","BŁĄD")</f>
        <v>OK</v>
      </c>
    </row>
    <row r="133" spans="1:39" hidden="1" x14ac:dyDescent="0.25">
      <c r="A133" s="301"/>
      <c r="B133" s="302"/>
      <c r="C133" s="302"/>
      <c r="D133" s="302"/>
      <c r="E133" s="302"/>
      <c r="F133" s="302"/>
      <c r="G133" s="302"/>
      <c r="H133" s="302"/>
      <c r="I133" s="302"/>
      <c r="J133" s="302"/>
      <c r="K133" s="302"/>
      <c r="L133" s="302"/>
      <c r="M133" s="302"/>
      <c r="N133" s="302"/>
      <c r="O133" s="302"/>
      <c r="P133" s="302"/>
      <c r="Q133" s="303"/>
    </row>
    <row r="134" spans="1:39" hidden="1" x14ac:dyDescent="0.25">
      <c r="A134" s="301"/>
      <c r="B134" s="302"/>
      <c r="C134" s="302"/>
      <c r="D134" s="302"/>
      <c r="E134" s="302"/>
      <c r="F134" s="302"/>
      <c r="G134" s="302"/>
      <c r="H134" s="302"/>
      <c r="I134" s="302"/>
      <c r="J134" s="302"/>
      <c r="K134" s="302"/>
      <c r="L134" s="302"/>
      <c r="M134" s="302"/>
      <c r="N134" s="302"/>
      <c r="O134" s="302"/>
      <c r="P134" s="302"/>
      <c r="Q134" s="303"/>
    </row>
    <row r="135" spans="1:39" hidden="1" x14ac:dyDescent="0.25">
      <c r="A135" s="301"/>
      <c r="B135" s="302"/>
      <c r="C135" s="302"/>
      <c r="D135" s="302"/>
      <c r="E135" s="302"/>
      <c r="F135" s="302"/>
      <c r="G135" s="302"/>
      <c r="H135" s="302"/>
      <c r="I135" s="302"/>
      <c r="J135" s="302"/>
      <c r="K135" s="302"/>
      <c r="L135" s="302"/>
      <c r="M135" s="302"/>
      <c r="N135" s="302"/>
      <c r="O135" s="302"/>
      <c r="P135" s="302"/>
      <c r="Q135" s="303"/>
    </row>
    <row r="136" spans="1:39" hidden="1" x14ac:dyDescent="0.25">
      <c r="A136" s="301"/>
      <c r="B136" s="302"/>
      <c r="C136" s="302"/>
      <c r="D136" s="302"/>
      <c r="E136" s="302"/>
      <c r="F136" s="302"/>
      <c r="G136" s="302"/>
      <c r="H136" s="302"/>
      <c r="I136" s="302"/>
      <c r="J136" s="302"/>
      <c r="K136" s="302"/>
      <c r="L136" s="302"/>
      <c r="M136" s="302"/>
      <c r="N136" s="302"/>
      <c r="O136" s="302"/>
      <c r="P136" s="302"/>
      <c r="Q136" s="303"/>
    </row>
    <row r="137" spans="1:39" hidden="1" x14ac:dyDescent="0.25">
      <c r="A137" s="301"/>
      <c r="B137" s="302"/>
      <c r="C137" s="302"/>
      <c r="D137" s="302"/>
      <c r="E137" s="302"/>
      <c r="F137" s="302"/>
      <c r="G137" s="302"/>
      <c r="H137" s="302"/>
      <c r="I137" s="302"/>
      <c r="J137" s="302"/>
      <c r="K137" s="302"/>
      <c r="L137" s="302"/>
      <c r="M137" s="302"/>
      <c r="N137" s="302"/>
      <c r="O137" s="302"/>
      <c r="P137" s="302"/>
      <c r="Q137" s="303"/>
    </row>
    <row r="138" spans="1:39" hidden="1" x14ac:dyDescent="0.25">
      <c r="A138" s="301"/>
      <c r="B138" s="302"/>
      <c r="C138" s="302"/>
      <c r="D138" s="302"/>
      <c r="E138" s="302"/>
      <c r="F138" s="302"/>
      <c r="G138" s="302"/>
      <c r="H138" s="302"/>
      <c r="I138" s="302"/>
      <c r="J138" s="302"/>
      <c r="K138" s="302"/>
      <c r="L138" s="302"/>
      <c r="M138" s="302"/>
      <c r="N138" s="302"/>
      <c r="O138" s="302"/>
      <c r="P138" s="302"/>
      <c r="Q138" s="303"/>
    </row>
    <row r="139" spans="1:39" hidden="1" x14ac:dyDescent="0.25">
      <c r="A139" s="301"/>
      <c r="B139" s="302"/>
      <c r="C139" s="302"/>
      <c r="D139" s="302"/>
      <c r="E139" s="302"/>
      <c r="F139" s="302"/>
      <c r="G139" s="302"/>
      <c r="H139" s="302"/>
      <c r="I139" s="302"/>
      <c r="J139" s="302"/>
      <c r="K139" s="302"/>
      <c r="L139" s="302"/>
      <c r="M139" s="302"/>
      <c r="N139" s="302"/>
      <c r="O139" s="302"/>
      <c r="P139" s="302"/>
      <c r="Q139" s="303"/>
    </row>
    <row r="140" spans="1:39" ht="15.75" hidden="1" thickBot="1" x14ac:dyDescent="0.3">
      <c r="A140" s="304"/>
      <c r="B140" s="305"/>
      <c r="C140" s="305"/>
      <c r="D140" s="305"/>
      <c r="E140" s="305"/>
      <c r="F140" s="305"/>
      <c r="G140" s="305"/>
      <c r="H140" s="305"/>
      <c r="I140" s="305"/>
      <c r="J140" s="305"/>
      <c r="K140" s="305"/>
      <c r="L140" s="305"/>
      <c r="M140" s="305"/>
      <c r="N140" s="305"/>
      <c r="O140" s="305"/>
      <c r="P140" s="305"/>
      <c r="Q140" s="306"/>
    </row>
    <row r="141" spans="1:39" ht="15.75" hidden="1" thickTop="1" x14ac:dyDescent="0.25"/>
    <row r="142" spans="1:39" hidden="1" x14ac:dyDescent="0.25">
      <c r="B142" s="1"/>
      <c r="C142" s="1"/>
    </row>
    <row r="143" spans="1:39" hidden="1" x14ac:dyDescent="0.25"/>
    <row r="144" spans="1:39" hidden="1" x14ac:dyDescent="0.25"/>
    <row r="145" spans="1:38" ht="18.75" hidden="1" x14ac:dyDescent="0.3">
      <c r="B145" s="2" t="s">
        <v>15</v>
      </c>
      <c r="C145" s="2"/>
      <c r="D145" s="2"/>
      <c r="E145" s="2"/>
      <c r="F145" s="2"/>
      <c r="G145" s="2"/>
    </row>
    <row r="146" spans="1:38" ht="23.25" hidden="1" x14ac:dyDescent="0.35">
      <c r="A146" s="8"/>
      <c r="B146" s="445" t="s">
        <v>116</v>
      </c>
      <c r="C146" s="445"/>
      <c r="D146" s="445"/>
      <c r="E146" s="445"/>
      <c r="F146" s="445"/>
      <c r="G146" s="445"/>
      <c r="H146" s="445"/>
      <c r="I146" s="445"/>
      <c r="J146" s="445"/>
      <c r="K146" s="445"/>
      <c r="L146" s="445"/>
      <c r="M146" s="445"/>
      <c r="N146" s="445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</row>
    <row r="147" spans="1:38" ht="21.75" hidden="1" thickBot="1" x14ac:dyDescent="0.4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</row>
    <row r="148" spans="1:38" ht="27" hidden="1" customHeight="1" thickBot="1" x14ac:dyDescent="0.3">
      <c r="A148" s="390" t="s">
        <v>150</v>
      </c>
      <c r="B148" s="391"/>
      <c r="C148" s="391"/>
      <c r="D148" s="391"/>
      <c r="E148" s="391"/>
      <c r="F148" s="391"/>
      <c r="G148" s="391"/>
      <c r="H148" s="391"/>
      <c r="I148" s="391"/>
      <c r="J148" s="391"/>
      <c r="K148" s="391"/>
      <c r="L148" s="391"/>
      <c r="M148" s="391"/>
      <c r="N148" s="391"/>
      <c r="O148" s="391"/>
      <c r="P148" s="391"/>
      <c r="Q148" s="391"/>
      <c r="R148" s="391"/>
      <c r="S148" s="391"/>
      <c r="T148" s="391"/>
      <c r="U148" s="391"/>
      <c r="V148" s="391"/>
      <c r="W148" s="391"/>
      <c r="X148" s="391"/>
      <c r="Y148" s="391"/>
      <c r="Z148" s="391"/>
      <c r="AA148" s="391"/>
      <c r="AB148" s="391"/>
      <c r="AC148" s="391"/>
      <c r="AD148" s="391"/>
      <c r="AE148" s="391"/>
      <c r="AF148" s="391"/>
      <c r="AG148" s="391"/>
      <c r="AH148" s="391"/>
      <c r="AI148" s="391"/>
      <c r="AJ148" s="391"/>
      <c r="AK148" s="391"/>
      <c r="AL148" s="48"/>
    </row>
    <row r="149" spans="1:38" ht="33.75" hidden="1" customHeight="1" x14ac:dyDescent="0.25">
      <c r="A149" s="392" t="s">
        <v>0</v>
      </c>
      <c r="B149" s="393"/>
      <c r="C149" s="331" t="s">
        <v>41</v>
      </c>
      <c r="D149" s="332"/>
      <c r="E149" s="335" t="s">
        <v>80</v>
      </c>
      <c r="F149" s="336"/>
      <c r="G149" s="336"/>
      <c r="H149" s="336"/>
      <c r="I149" s="336"/>
      <c r="J149" s="336"/>
      <c r="K149" s="336"/>
      <c r="L149" s="336"/>
      <c r="M149" s="336"/>
      <c r="N149" s="400"/>
      <c r="O149" s="339" t="s">
        <v>78</v>
      </c>
      <c r="P149" s="340"/>
      <c r="Q149" s="340"/>
      <c r="R149" s="340"/>
      <c r="S149" s="340"/>
      <c r="T149" s="340"/>
      <c r="U149" s="340"/>
      <c r="V149" s="340"/>
      <c r="W149" s="340"/>
      <c r="X149" s="340"/>
      <c r="Y149" s="340"/>
      <c r="Z149" s="340"/>
      <c r="AA149" s="340"/>
      <c r="AB149" s="340"/>
      <c r="AC149" s="340"/>
      <c r="AD149" s="340"/>
      <c r="AE149" s="340"/>
      <c r="AF149" s="340"/>
      <c r="AG149" s="340"/>
      <c r="AH149" s="340"/>
      <c r="AI149" s="340"/>
      <c r="AJ149" s="340"/>
      <c r="AK149" s="340"/>
      <c r="AL149" s="341"/>
    </row>
    <row r="150" spans="1:38" ht="51" hidden="1" customHeight="1" thickBot="1" x14ac:dyDescent="0.3">
      <c r="A150" s="394"/>
      <c r="B150" s="395"/>
      <c r="C150" s="398"/>
      <c r="D150" s="399"/>
      <c r="E150" s="401"/>
      <c r="F150" s="402"/>
      <c r="G150" s="402"/>
      <c r="H150" s="402"/>
      <c r="I150" s="402"/>
      <c r="J150" s="402"/>
      <c r="K150" s="402"/>
      <c r="L150" s="402"/>
      <c r="M150" s="402"/>
      <c r="N150" s="403"/>
      <c r="O150" s="404"/>
      <c r="P150" s="405"/>
      <c r="Q150" s="405"/>
      <c r="R150" s="405"/>
      <c r="S150" s="405"/>
      <c r="T150" s="405"/>
      <c r="U150" s="405"/>
      <c r="V150" s="405"/>
      <c r="W150" s="405"/>
      <c r="X150" s="405"/>
      <c r="Y150" s="405"/>
      <c r="Z150" s="405"/>
      <c r="AA150" s="405"/>
      <c r="AB150" s="405"/>
      <c r="AC150" s="405"/>
      <c r="AD150" s="405"/>
      <c r="AE150" s="405"/>
      <c r="AF150" s="405"/>
      <c r="AG150" s="405"/>
      <c r="AH150" s="405"/>
      <c r="AI150" s="405"/>
      <c r="AJ150" s="405"/>
      <c r="AK150" s="405"/>
      <c r="AL150" s="406"/>
    </row>
    <row r="151" spans="1:38" ht="75" hidden="1" customHeight="1" x14ac:dyDescent="0.25">
      <c r="A151" s="394"/>
      <c r="B151" s="395"/>
      <c r="C151" s="407" t="s">
        <v>43</v>
      </c>
      <c r="D151" s="409" t="s">
        <v>44</v>
      </c>
      <c r="E151" s="411" t="s">
        <v>59</v>
      </c>
      <c r="F151" s="412"/>
      <c r="G151" s="412"/>
      <c r="H151" s="413"/>
      <c r="I151" s="417" t="s">
        <v>58</v>
      </c>
      <c r="J151" s="418"/>
      <c r="K151" s="418"/>
      <c r="L151" s="419"/>
      <c r="M151" s="423" t="s">
        <v>49</v>
      </c>
      <c r="N151" s="424"/>
      <c r="O151" s="427" t="s">
        <v>103</v>
      </c>
      <c r="P151" s="428"/>
      <c r="Q151" s="428"/>
      <c r="R151" s="428"/>
      <c r="S151" s="431" t="s">
        <v>49</v>
      </c>
      <c r="T151" s="432"/>
      <c r="U151" s="435" t="s">
        <v>104</v>
      </c>
      <c r="V151" s="436"/>
      <c r="W151" s="436"/>
      <c r="X151" s="436"/>
      <c r="Y151" s="436"/>
      <c r="Z151" s="437"/>
      <c r="AA151" s="441" t="s">
        <v>49</v>
      </c>
      <c r="AB151" s="442"/>
      <c r="AC151" s="367" t="s">
        <v>105</v>
      </c>
      <c r="AD151" s="368"/>
      <c r="AE151" s="368"/>
      <c r="AF151" s="369"/>
      <c r="AG151" s="373" t="s">
        <v>49</v>
      </c>
      <c r="AH151" s="374"/>
      <c r="AI151" s="377" t="s">
        <v>23</v>
      </c>
      <c r="AJ151" s="378"/>
      <c r="AK151" s="378"/>
      <c r="AL151" s="379"/>
    </row>
    <row r="152" spans="1:38" ht="75" hidden="1" customHeight="1" thickBot="1" x14ac:dyDescent="0.3">
      <c r="A152" s="394"/>
      <c r="B152" s="395"/>
      <c r="C152" s="407"/>
      <c r="D152" s="409"/>
      <c r="E152" s="414"/>
      <c r="F152" s="415"/>
      <c r="G152" s="415"/>
      <c r="H152" s="416"/>
      <c r="I152" s="420"/>
      <c r="J152" s="421"/>
      <c r="K152" s="421"/>
      <c r="L152" s="422"/>
      <c r="M152" s="425"/>
      <c r="N152" s="426"/>
      <c r="O152" s="429"/>
      <c r="P152" s="430"/>
      <c r="Q152" s="430"/>
      <c r="R152" s="430"/>
      <c r="S152" s="433"/>
      <c r="T152" s="434"/>
      <c r="U152" s="438"/>
      <c r="V152" s="439"/>
      <c r="W152" s="439"/>
      <c r="X152" s="439"/>
      <c r="Y152" s="439"/>
      <c r="Z152" s="440"/>
      <c r="AA152" s="443"/>
      <c r="AB152" s="444"/>
      <c r="AC152" s="370"/>
      <c r="AD152" s="371"/>
      <c r="AE152" s="371"/>
      <c r="AF152" s="372"/>
      <c r="AG152" s="375"/>
      <c r="AH152" s="376"/>
      <c r="AI152" s="380"/>
      <c r="AJ152" s="381"/>
      <c r="AK152" s="381"/>
      <c r="AL152" s="382"/>
    </row>
    <row r="153" spans="1:38" ht="139.5" hidden="1" customHeight="1" thickBot="1" x14ac:dyDescent="0.3">
      <c r="A153" s="396"/>
      <c r="B153" s="397"/>
      <c r="C153" s="408"/>
      <c r="D153" s="410"/>
      <c r="E153" s="107" t="s">
        <v>81</v>
      </c>
      <c r="F153" s="108" t="s">
        <v>82</v>
      </c>
      <c r="G153" s="107" t="s">
        <v>83</v>
      </c>
      <c r="H153" s="108" t="s">
        <v>84</v>
      </c>
      <c r="I153" s="120" t="s">
        <v>81</v>
      </c>
      <c r="J153" s="73" t="s">
        <v>92</v>
      </c>
      <c r="K153" s="120" t="s">
        <v>93</v>
      </c>
      <c r="L153" s="73" t="s">
        <v>94</v>
      </c>
      <c r="M153" s="124" t="s">
        <v>85</v>
      </c>
      <c r="N153" s="125" t="s">
        <v>86</v>
      </c>
      <c r="O153" s="130" t="s">
        <v>87</v>
      </c>
      <c r="P153" s="131" t="s">
        <v>101</v>
      </c>
      <c r="Q153" s="130" t="s">
        <v>88</v>
      </c>
      <c r="R153" s="133" t="s">
        <v>102</v>
      </c>
      <c r="S153" s="134" t="s">
        <v>89</v>
      </c>
      <c r="T153" s="135" t="s">
        <v>90</v>
      </c>
      <c r="U153" s="136" t="s">
        <v>87</v>
      </c>
      <c r="V153" s="140" t="s">
        <v>106</v>
      </c>
      <c r="W153" s="137" t="s">
        <v>107</v>
      </c>
      <c r="X153" s="142" t="s">
        <v>88</v>
      </c>
      <c r="Y153" s="140" t="s">
        <v>108</v>
      </c>
      <c r="Z153" s="137" t="s">
        <v>109</v>
      </c>
      <c r="AA153" s="144" t="s">
        <v>95</v>
      </c>
      <c r="AB153" s="145" t="s">
        <v>96</v>
      </c>
      <c r="AC153" s="147" t="s">
        <v>87</v>
      </c>
      <c r="AD153" s="148" t="s">
        <v>101</v>
      </c>
      <c r="AE153" s="147" t="s">
        <v>88</v>
      </c>
      <c r="AF153" s="148" t="s">
        <v>102</v>
      </c>
      <c r="AG153" s="149" t="s">
        <v>91</v>
      </c>
      <c r="AH153" s="150" t="s">
        <v>110</v>
      </c>
      <c r="AI153" s="155" t="s">
        <v>111</v>
      </c>
      <c r="AJ153" s="156" t="s">
        <v>112</v>
      </c>
      <c r="AK153" s="157" t="s">
        <v>39</v>
      </c>
      <c r="AL153" s="159" t="s">
        <v>57</v>
      </c>
    </row>
    <row r="154" spans="1:38" ht="38.25" hidden="1" customHeight="1" thickBot="1" x14ac:dyDescent="0.3">
      <c r="A154" s="315" t="s">
        <v>1</v>
      </c>
      <c r="B154" s="383"/>
      <c r="C154" s="5" t="s">
        <v>2</v>
      </c>
      <c r="D154" s="80" t="s">
        <v>3</v>
      </c>
      <c r="E154" s="5" t="s">
        <v>4</v>
      </c>
      <c r="F154" s="5" t="s">
        <v>5</v>
      </c>
      <c r="G154" s="5" t="s">
        <v>33</v>
      </c>
      <c r="H154" s="5" t="s">
        <v>34</v>
      </c>
      <c r="I154" s="5" t="s">
        <v>18</v>
      </c>
      <c r="J154" s="5" t="s">
        <v>19</v>
      </c>
      <c r="K154" s="5" t="s">
        <v>20</v>
      </c>
      <c r="L154" s="5" t="s">
        <v>21</v>
      </c>
      <c r="M154" s="5" t="s">
        <v>22</v>
      </c>
      <c r="N154" s="5" t="s">
        <v>35</v>
      </c>
      <c r="O154" s="5" t="s">
        <v>36</v>
      </c>
      <c r="P154" s="5" t="s">
        <v>37</v>
      </c>
      <c r="Q154" s="5" t="s">
        <v>38</v>
      </c>
      <c r="R154" s="5" t="s">
        <v>24</v>
      </c>
      <c r="S154" s="5" t="s">
        <v>25</v>
      </c>
      <c r="T154" s="5" t="s">
        <v>26</v>
      </c>
      <c r="U154" s="5" t="s">
        <v>27</v>
      </c>
      <c r="V154" s="80" t="s">
        <v>28</v>
      </c>
      <c r="W154" s="5" t="s">
        <v>29</v>
      </c>
      <c r="X154" s="80" t="s">
        <v>30</v>
      </c>
      <c r="Y154" s="5" t="s">
        <v>31</v>
      </c>
      <c r="Z154" s="5" t="s">
        <v>32</v>
      </c>
      <c r="AA154" s="5" t="s">
        <v>51</v>
      </c>
      <c r="AB154" s="5" t="s">
        <v>52</v>
      </c>
      <c r="AC154" s="5" t="s">
        <v>53</v>
      </c>
      <c r="AD154" s="5" t="s">
        <v>54</v>
      </c>
      <c r="AE154" s="5" t="s">
        <v>55</v>
      </c>
      <c r="AF154" s="5" t="s">
        <v>56</v>
      </c>
      <c r="AG154" s="5" t="s">
        <v>60</v>
      </c>
      <c r="AH154" s="5" t="s">
        <v>61</v>
      </c>
      <c r="AI154" s="5" t="s">
        <v>62</v>
      </c>
      <c r="AJ154" s="80" t="s">
        <v>63</v>
      </c>
      <c r="AK154" s="5" t="s">
        <v>64</v>
      </c>
      <c r="AL154" s="81" t="s">
        <v>65</v>
      </c>
    </row>
    <row r="155" spans="1:38" ht="99" hidden="1" customHeight="1" x14ac:dyDescent="0.25">
      <c r="A155" s="12">
        <v>1</v>
      </c>
      <c r="B155" s="13" t="s">
        <v>11</v>
      </c>
      <c r="C155" s="384"/>
      <c r="D155" s="387">
        <f>C155-AH168</f>
        <v>0</v>
      </c>
      <c r="E155" s="86"/>
      <c r="F155" s="46"/>
      <c r="G155" s="86"/>
      <c r="H155" s="46"/>
      <c r="I155" s="86"/>
      <c r="J155" s="46"/>
      <c r="K155" s="86"/>
      <c r="L155" s="46"/>
      <c r="M155" s="86"/>
      <c r="N155" s="46"/>
      <c r="O155" s="86"/>
      <c r="P155" s="46"/>
      <c r="Q155" s="86"/>
      <c r="R155" s="46"/>
      <c r="S155" s="86"/>
      <c r="T155" s="46"/>
      <c r="U155" s="86"/>
      <c r="V155" s="50"/>
      <c r="W155" s="46"/>
      <c r="X155" s="86"/>
      <c r="Y155" s="50"/>
      <c r="Z155" s="46"/>
      <c r="AA155" s="86"/>
      <c r="AB155" s="46"/>
      <c r="AC155" s="86"/>
      <c r="AD155" s="46"/>
      <c r="AE155" s="86"/>
      <c r="AF155" s="46"/>
      <c r="AG155" s="86">
        <f>U155+X155+AC155+AE155</f>
        <v>0</v>
      </c>
      <c r="AH155" s="46">
        <f>W155+Z155+AD155+AF155</f>
        <v>0</v>
      </c>
      <c r="AI155" s="44" t="e">
        <f>AD155/(C155-AH162)</f>
        <v>#DIV/0!</v>
      </c>
      <c r="AJ155" s="106" t="e">
        <f>AF155/(C155-AH162)</f>
        <v>#DIV/0!</v>
      </c>
      <c r="AK155" s="158"/>
      <c r="AL155" s="160" t="e">
        <f>AH155/C155</f>
        <v>#DIV/0!</v>
      </c>
    </row>
    <row r="156" spans="1:38" ht="87" hidden="1" customHeight="1" x14ac:dyDescent="0.25">
      <c r="A156" s="14">
        <v>2</v>
      </c>
      <c r="B156" s="15" t="s">
        <v>6</v>
      </c>
      <c r="C156" s="385"/>
      <c r="D156" s="388"/>
      <c r="E156" s="86"/>
      <c r="F156" s="46"/>
      <c r="G156" s="86"/>
      <c r="H156" s="46"/>
      <c r="I156" s="86"/>
      <c r="J156" s="46"/>
      <c r="K156" s="86"/>
      <c r="L156" s="46"/>
      <c r="M156" s="86"/>
      <c r="N156" s="46"/>
      <c r="O156" s="86"/>
      <c r="P156" s="46"/>
      <c r="Q156" s="86"/>
      <c r="R156" s="46"/>
      <c r="S156" s="86"/>
      <c r="T156" s="46"/>
      <c r="U156" s="86"/>
      <c r="V156" s="50"/>
      <c r="W156" s="46"/>
      <c r="X156" s="86"/>
      <c r="Y156" s="50"/>
      <c r="Z156" s="46"/>
      <c r="AA156" s="86"/>
      <c r="AB156" s="46"/>
      <c r="AC156" s="86"/>
      <c r="AD156" s="46"/>
      <c r="AE156" s="86"/>
      <c r="AF156" s="46"/>
      <c r="AG156" s="86">
        <f t="shared" ref="AG156:AG167" si="31">U156+X156+AC156+AE156</f>
        <v>0</v>
      </c>
      <c r="AH156" s="46">
        <f t="shared" ref="AH156:AH167" si="32">W156+Z156+AD156+AF156</f>
        <v>0</v>
      </c>
      <c r="AI156" s="44" t="e">
        <f>AD156/(C155-AH162)</f>
        <v>#DIV/0!</v>
      </c>
      <c r="AJ156" s="106" t="e">
        <f>AF156/(C155-AH162)</f>
        <v>#DIV/0!</v>
      </c>
      <c r="AK156" s="158"/>
      <c r="AL156" s="160" t="e">
        <f>AH156/C155</f>
        <v>#DIV/0!</v>
      </c>
    </row>
    <row r="157" spans="1:38" ht="85.5" hidden="1" customHeight="1" x14ac:dyDescent="0.25">
      <c r="A157" s="14">
        <v>3</v>
      </c>
      <c r="B157" s="15" t="s">
        <v>13</v>
      </c>
      <c r="C157" s="385"/>
      <c r="D157" s="388"/>
      <c r="E157" s="109"/>
      <c r="F157" s="110"/>
      <c r="G157" s="27"/>
      <c r="H157" s="117"/>
      <c r="I157" s="121"/>
      <c r="J157" s="31"/>
      <c r="K157" s="121"/>
      <c r="L157" s="31"/>
      <c r="M157" s="95"/>
      <c r="N157" s="96"/>
      <c r="O157" s="30"/>
      <c r="P157" s="19"/>
      <c r="Q157" s="30"/>
      <c r="R157" s="19"/>
      <c r="S157" s="87"/>
      <c r="T157" s="88"/>
      <c r="U157" s="41"/>
      <c r="V157" s="42"/>
      <c r="W157" s="40"/>
      <c r="X157" s="61"/>
      <c r="Y157" s="42"/>
      <c r="Z157" s="40"/>
      <c r="AA157" s="56"/>
      <c r="AB157" s="39"/>
      <c r="AC157" s="10"/>
      <c r="AD157" s="22"/>
      <c r="AE157" s="10"/>
      <c r="AF157" s="22"/>
      <c r="AG157" s="151">
        <f t="shared" si="31"/>
        <v>0</v>
      </c>
      <c r="AH157" s="152">
        <f t="shared" si="32"/>
        <v>0</v>
      </c>
      <c r="AI157" s="76" t="e">
        <f>AD157/(C155-AH162)</f>
        <v>#DIV/0!</v>
      </c>
      <c r="AJ157" s="75" t="e">
        <f>AF157/(C155-AH162)</f>
        <v>#DIV/0!</v>
      </c>
      <c r="AK157" s="158"/>
      <c r="AL157" s="161" t="e">
        <f>AH157/C155</f>
        <v>#DIV/0!</v>
      </c>
    </row>
    <row r="158" spans="1:38" ht="101.25" hidden="1" customHeight="1" x14ac:dyDescent="0.25">
      <c r="A158" s="14">
        <v>4</v>
      </c>
      <c r="B158" s="15" t="s">
        <v>14</v>
      </c>
      <c r="C158" s="385"/>
      <c r="D158" s="388"/>
      <c r="E158" s="109"/>
      <c r="F158" s="110"/>
      <c r="G158" s="27"/>
      <c r="H158" s="117"/>
      <c r="I158" s="121"/>
      <c r="J158" s="31"/>
      <c r="K158" s="121"/>
      <c r="L158" s="31"/>
      <c r="M158" s="95"/>
      <c r="N158" s="96"/>
      <c r="O158" s="30"/>
      <c r="P158" s="19"/>
      <c r="Q158" s="30"/>
      <c r="R158" s="19"/>
      <c r="S158" s="87"/>
      <c r="T158" s="88"/>
      <c r="U158" s="41"/>
      <c r="V158" s="42"/>
      <c r="W158" s="40"/>
      <c r="X158" s="61"/>
      <c r="Y158" s="42"/>
      <c r="Z158" s="40"/>
      <c r="AA158" s="56"/>
      <c r="AB158" s="39"/>
      <c r="AC158" s="10"/>
      <c r="AD158" s="22"/>
      <c r="AE158" s="10"/>
      <c r="AF158" s="22"/>
      <c r="AG158" s="151">
        <f t="shared" si="31"/>
        <v>0</v>
      </c>
      <c r="AH158" s="152">
        <f t="shared" si="32"/>
        <v>0</v>
      </c>
      <c r="AI158" s="76" t="e">
        <f>AD158/(C155-AH162)</f>
        <v>#DIV/0!</v>
      </c>
      <c r="AJ158" s="75" t="e">
        <f>AF158/(C155-AH162)</f>
        <v>#DIV/0!</v>
      </c>
      <c r="AK158" s="158"/>
      <c r="AL158" s="161" t="e">
        <f>AH158/C155</f>
        <v>#DIV/0!</v>
      </c>
    </row>
    <row r="159" spans="1:38" ht="138" hidden="1" customHeight="1" x14ac:dyDescent="0.25">
      <c r="A159" s="14">
        <v>5</v>
      </c>
      <c r="B159" s="15" t="s">
        <v>99</v>
      </c>
      <c r="C159" s="385"/>
      <c r="D159" s="388"/>
      <c r="E159" s="86"/>
      <c r="F159" s="46"/>
      <c r="G159" s="86"/>
      <c r="H159" s="46"/>
      <c r="I159" s="86"/>
      <c r="J159" s="46"/>
      <c r="K159" s="86"/>
      <c r="L159" s="46"/>
      <c r="M159" s="86"/>
      <c r="N159" s="46"/>
      <c r="O159" s="86"/>
      <c r="P159" s="46"/>
      <c r="Q159" s="86"/>
      <c r="R159" s="46"/>
      <c r="S159" s="86"/>
      <c r="T159" s="46"/>
      <c r="U159" s="86"/>
      <c r="V159" s="50"/>
      <c r="W159" s="46"/>
      <c r="X159" s="86"/>
      <c r="Y159" s="50"/>
      <c r="Z159" s="46"/>
      <c r="AA159" s="86"/>
      <c r="AB159" s="46"/>
      <c r="AC159" s="86"/>
      <c r="AD159" s="46"/>
      <c r="AE159" s="86"/>
      <c r="AF159" s="46"/>
      <c r="AG159" s="86">
        <f t="shared" si="31"/>
        <v>0</v>
      </c>
      <c r="AH159" s="46">
        <f t="shared" si="32"/>
        <v>0</v>
      </c>
      <c r="AI159" s="44" t="e">
        <f>AD159/(C155-AH162)</f>
        <v>#DIV/0!</v>
      </c>
      <c r="AJ159" s="106" t="e">
        <f>AF159/(C155-AH162)</f>
        <v>#DIV/0!</v>
      </c>
      <c r="AK159" s="158"/>
      <c r="AL159" s="160" t="e">
        <f>AH159/C155</f>
        <v>#DIV/0!</v>
      </c>
    </row>
    <row r="160" spans="1:38" ht="116.25" hidden="1" customHeight="1" x14ac:dyDescent="0.25">
      <c r="A160" s="14">
        <v>6</v>
      </c>
      <c r="B160" s="15" t="s">
        <v>16</v>
      </c>
      <c r="C160" s="385"/>
      <c r="D160" s="388"/>
      <c r="E160" s="109"/>
      <c r="F160" s="110"/>
      <c r="G160" s="27"/>
      <c r="H160" s="117"/>
      <c r="I160" s="121"/>
      <c r="J160" s="31"/>
      <c r="K160" s="121"/>
      <c r="L160" s="31"/>
      <c r="M160" s="95"/>
      <c r="N160" s="96"/>
      <c r="O160" s="30"/>
      <c r="P160" s="19"/>
      <c r="Q160" s="30"/>
      <c r="R160" s="19"/>
      <c r="S160" s="87"/>
      <c r="T160" s="88"/>
      <c r="U160" s="41"/>
      <c r="V160" s="42"/>
      <c r="W160" s="40"/>
      <c r="X160" s="61"/>
      <c r="Y160" s="42"/>
      <c r="Z160" s="40"/>
      <c r="AA160" s="56"/>
      <c r="AB160" s="39"/>
      <c r="AC160" s="10"/>
      <c r="AD160" s="22"/>
      <c r="AE160" s="10"/>
      <c r="AF160" s="22"/>
      <c r="AG160" s="151">
        <f t="shared" si="31"/>
        <v>0</v>
      </c>
      <c r="AH160" s="152">
        <f t="shared" si="32"/>
        <v>0</v>
      </c>
      <c r="AI160" s="76" t="e">
        <f>AD160/(C155-AH162)</f>
        <v>#DIV/0!</v>
      </c>
      <c r="AJ160" s="75" t="e">
        <f>AF160/(C155-AH162)</f>
        <v>#DIV/0!</v>
      </c>
      <c r="AK160" s="158"/>
      <c r="AL160" s="161" t="e">
        <f>AH160/C155</f>
        <v>#DIV/0!</v>
      </c>
    </row>
    <row r="161" spans="1:38" ht="65.25" hidden="1" customHeight="1" x14ac:dyDescent="0.25">
      <c r="A161" s="14">
        <v>7</v>
      </c>
      <c r="B161" s="15" t="s">
        <v>98</v>
      </c>
      <c r="C161" s="385"/>
      <c r="D161" s="388"/>
      <c r="E161" s="111"/>
      <c r="F161" s="112"/>
      <c r="G161" s="45"/>
      <c r="H161" s="46"/>
      <c r="I161" s="45"/>
      <c r="J161" s="46"/>
      <c r="K161" s="45"/>
      <c r="L161" s="46"/>
      <c r="M161" s="57"/>
      <c r="N161" s="46"/>
      <c r="O161" s="45"/>
      <c r="P161" s="46"/>
      <c r="Q161" s="45"/>
      <c r="R161" s="46"/>
      <c r="S161" s="57"/>
      <c r="T161" s="89"/>
      <c r="U161" s="45"/>
      <c r="V161" s="50"/>
      <c r="W161" s="46"/>
      <c r="X161" s="57"/>
      <c r="Y161" s="50"/>
      <c r="Z161" s="46"/>
      <c r="AA161" s="57"/>
      <c r="AB161" s="89"/>
      <c r="AC161" s="45"/>
      <c r="AD161" s="46"/>
      <c r="AE161" s="45"/>
      <c r="AF161" s="46"/>
      <c r="AG161" s="86">
        <f t="shared" si="31"/>
        <v>0</v>
      </c>
      <c r="AH161" s="46">
        <f t="shared" si="32"/>
        <v>0</v>
      </c>
      <c r="AI161" s="44" t="e">
        <f>AD161/(C155-AH162)</f>
        <v>#DIV/0!</v>
      </c>
      <c r="AJ161" s="106" t="e">
        <f>AF161/(C155-AH162)</f>
        <v>#DIV/0!</v>
      </c>
      <c r="AK161" s="158"/>
      <c r="AL161" s="160" t="e">
        <f>AH161/C155</f>
        <v>#DIV/0!</v>
      </c>
    </row>
    <row r="162" spans="1:38" ht="59.25" hidden="1" customHeight="1" x14ac:dyDescent="0.25">
      <c r="A162" s="14">
        <v>8</v>
      </c>
      <c r="B162" s="15" t="s">
        <v>97</v>
      </c>
      <c r="C162" s="385"/>
      <c r="D162" s="388"/>
      <c r="E162" s="113"/>
      <c r="F162" s="114"/>
      <c r="G162" s="28"/>
      <c r="H162" s="118"/>
      <c r="I162" s="45"/>
      <c r="J162" s="46"/>
      <c r="K162" s="121"/>
      <c r="L162" s="31"/>
      <c r="M162" s="97"/>
      <c r="N162" s="98"/>
      <c r="O162" s="132"/>
      <c r="P162" s="47"/>
      <c r="Q162" s="84"/>
      <c r="R162" s="20"/>
      <c r="S162" s="90"/>
      <c r="T162" s="91"/>
      <c r="U162" s="45"/>
      <c r="V162" s="50"/>
      <c r="W162" s="46"/>
      <c r="X162" s="61"/>
      <c r="Y162" s="42"/>
      <c r="Z162" s="40"/>
      <c r="AA162" s="58"/>
      <c r="AB162" s="146"/>
      <c r="AC162" s="45"/>
      <c r="AD162" s="46"/>
      <c r="AE162" s="10"/>
      <c r="AF162" s="22"/>
      <c r="AG162" s="151">
        <f t="shared" si="31"/>
        <v>0</v>
      </c>
      <c r="AH162" s="152">
        <f t="shared" si="32"/>
        <v>0</v>
      </c>
      <c r="AI162" s="208"/>
      <c r="AJ162" s="209"/>
      <c r="AK162" s="158" t="e">
        <f>AH168/C155</f>
        <v>#DIV/0!</v>
      </c>
      <c r="AL162" s="161" t="e">
        <f>AH162/C155</f>
        <v>#DIV/0!</v>
      </c>
    </row>
    <row r="163" spans="1:38" ht="60" hidden="1" customHeight="1" x14ac:dyDescent="0.25">
      <c r="A163" s="14">
        <v>9</v>
      </c>
      <c r="B163" s="15" t="s">
        <v>7</v>
      </c>
      <c r="C163" s="385"/>
      <c r="D163" s="388"/>
      <c r="E163" s="109"/>
      <c r="F163" s="110"/>
      <c r="G163" s="27"/>
      <c r="H163" s="117"/>
      <c r="I163" s="121"/>
      <c r="J163" s="31"/>
      <c r="K163" s="121"/>
      <c r="L163" s="31"/>
      <c r="M163" s="95"/>
      <c r="N163" s="96"/>
      <c r="O163" s="30"/>
      <c r="P163" s="19"/>
      <c r="Q163" s="30"/>
      <c r="R163" s="19"/>
      <c r="S163" s="87"/>
      <c r="T163" s="88"/>
      <c r="U163" s="41"/>
      <c r="V163" s="42"/>
      <c r="W163" s="40"/>
      <c r="X163" s="61"/>
      <c r="Y163" s="42"/>
      <c r="Z163" s="40"/>
      <c r="AA163" s="56"/>
      <c r="AB163" s="39"/>
      <c r="AC163" s="10"/>
      <c r="AD163" s="22"/>
      <c r="AE163" s="10"/>
      <c r="AF163" s="22"/>
      <c r="AG163" s="151">
        <f t="shared" si="31"/>
        <v>0</v>
      </c>
      <c r="AH163" s="152">
        <f t="shared" si="32"/>
        <v>0</v>
      </c>
      <c r="AI163" s="76" t="e">
        <f>AD163/(C155-AH162)</f>
        <v>#DIV/0!</v>
      </c>
      <c r="AJ163" s="75" t="e">
        <f>AF163/(C155-AH162)</f>
        <v>#DIV/0!</v>
      </c>
      <c r="AK163" s="158"/>
      <c r="AL163" s="161" t="e">
        <f>AH163/C155</f>
        <v>#DIV/0!</v>
      </c>
    </row>
    <row r="164" spans="1:38" ht="73.5" hidden="1" customHeight="1" x14ac:dyDescent="0.25">
      <c r="A164" s="14">
        <v>10</v>
      </c>
      <c r="B164" s="15" t="s">
        <v>8</v>
      </c>
      <c r="C164" s="385"/>
      <c r="D164" s="388"/>
      <c r="E164" s="109"/>
      <c r="F164" s="110"/>
      <c r="G164" s="27"/>
      <c r="H164" s="117"/>
      <c r="I164" s="121"/>
      <c r="J164" s="31"/>
      <c r="K164" s="121"/>
      <c r="L164" s="31"/>
      <c r="M164" s="95"/>
      <c r="N164" s="96"/>
      <c r="O164" s="30"/>
      <c r="P164" s="19"/>
      <c r="Q164" s="30"/>
      <c r="R164" s="19"/>
      <c r="S164" s="87"/>
      <c r="T164" s="88"/>
      <c r="U164" s="41"/>
      <c r="V164" s="42"/>
      <c r="W164" s="40"/>
      <c r="X164" s="61"/>
      <c r="Y164" s="42"/>
      <c r="Z164" s="40"/>
      <c r="AA164" s="56"/>
      <c r="AB164" s="39"/>
      <c r="AC164" s="9"/>
      <c r="AD164" s="23"/>
      <c r="AE164" s="9"/>
      <c r="AF164" s="23"/>
      <c r="AG164" s="151">
        <f t="shared" si="31"/>
        <v>0</v>
      </c>
      <c r="AH164" s="152">
        <f t="shared" si="32"/>
        <v>0</v>
      </c>
      <c r="AI164" s="76" t="e">
        <f>AD164/(C155-AH162)</f>
        <v>#DIV/0!</v>
      </c>
      <c r="AJ164" s="75" t="e">
        <f>AF164/(C155-AH162)</f>
        <v>#DIV/0!</v>
      </c>
      <c r="AK164" s="158"/>
      <c r="AL164" s="161" t="e">
        <f>AH164/C155</f>
        <v>#DIV/0!</v>
      </c>
    </row>
    <row r="165" spans="1:38" ht="120" hidden="1" customHeight="1" x14ac:dyDescent="0.25">
      <c r="A165" s="14">
        <v>11</v>
      </c>
      <c r="B165" s="15" t="s">
        <v>12</v>
      </c>
      <c r="C165" s="385"/>
      <c r="D165" s="388"/>
      <c r="E165" s="109"/>
      <c r="F165" s="110"/>
      <c r="G165" s="27"/>
      <c r="H165" s="117"/>
      <c r="I165" s="121"/>
      <c r="J165" s="31"/>
      <c r="K165" s="121"/>
      <c r="L165" s="31"/>
      <c r="M165" s="95"/>
      <c r="N165" s="96"/>
      <c r="O165" s="30"/>
      <c r="P165" s="19"/>
      <c r="Q165" s="30"/>
      <c r="R165" s="19"/>
      <c r="S165" s="87"/>
      <c r="T165" s="88"/>
      <c r="U165" s="41"/>
      <c r="V165" s="42"/>
      <c r="W165" s="40"/>
      <c r="X165" s="61"/>
      <c r="Y165" s="42"/>
      <c r="Z165" s="40"/>
      <c r="AA165" s="56"/>
      <c r="AB165" s="39"/>
      <c r="AC165" s="10"/>
      <c r="AD165" s="22"/>
      <c r="AE165" s="10"/>
      <c r="AF165" s="22"/>
      <c r="AG165" s="151">
        <f t="shared" si="31"/>
        <v>0</v>
      </c>
      <c r="AH165" s="152">
        <f t="shared" si="32"/>
        <v>0</v>
      </c>
      <c r="AI165" s="76" t="e">
        <f>AD165/(C155-AH162)</f>
        <v>#DIV/0!</v>
      </c>
      <c r="AJ165" s="75" t="e">
        <f>AF165/(C155-AH162)</f>
        <v>#DIV/0!</v>
      </c>
      <c r="AK165" s="158"/>
      <c r="AL165" s="161" t="e">
        <f>AH165/C155</f>
        <v>#DIV/0!</v>
      </c>
    </row>
    <row r="166" spans="1:38" ht="63.75" hidden="1" customHeight="1" x14ac:dyDescent="0.25">
      <c r="A166" s="14">
        <v>12</v>
      </c>
      <c r="B166" s="15" t="s">
        <v>9</v>
      </c>
      <c r="C166" s="385"/>
      <c r="D166" s="388"/>
      <c r="E166" s="109"/>
      <c r="F166" s="110"/>
      <c r="G166" s="27"/>
      <c r="H166" s="117"/>
      <c r="I166" s="121"/>
      <c r="J166" s="31"/>
      <c r="K166" s="121"/>
      <c r="L166" s="31"/>
      <c r="M166" s="95"/>
      <c r="N166" s="96"/>
      <c r="O166" s="30"/>
      <c r="P166" s="19"/>
      <c r="Q166" s="30"/>
      <c r="R166" s="19"/>
      <c r="S166" s="87"/>
      <c r="T166" s="88"/>
      <c r="U166" s="41"/>
      <c r="V166" s="42"/>
      <c r="W166" s="40"/>
      <c r="X166" s="61"/>
      <c r="Y166" s="42"/>
      <c r="Z166" s="40"/>
      <c r="AA166" s="56"/>
      <c r="AB166" s="39"/>
      <c r="AC166" s="10"/>
      <c r="AD166" s="22"/>
      <c r="AE166" s="10"/>
      <c r="AF166" s="22"/>
      <c r="AG166" s="151">
        <f t="shared" si="31"/>
        <v>0</v>
      </c>
      <c r="AH166" s="152">
        <f t="shared" si="32"/>
        <v>0</v>
      </c>
      <c r="AI166" s="76" t="e">
        <f>AD166/(C155-AH162)</f>
        <v>#DIV/0!</v>
      </c>
      <c r="AJ166" s="75" t="e">
        <f>AF166/(C155-AH162)</f>
        <v>#DIV/0!</v>
      </c>
      <c r="AK166" s="158"/>
      <c r="AL166" s="161" t="e">
        <f>AH166/C155</f>
        <v>#DIV/0!</v>
      </c>
    </row>
    <row r="167" spans="1:38" ht="62.25" hidden="1" customHeight="1" thickBot="1" x14ac:dyDescent="0.3">
      <c r="A167" s="16">
        <v>13</v>
      </c>
      <c r="B167" s="17" t="s">
        <v>10</v>
      </c>
      <c r="C167" s="386"/>
      <c r="D167" s="389"/>
      <c r="E167" s="115"/>
      <c r="F167" s="116"/>
      <c r="G167" s="29"/>
      <c r="H167" s="119"/>
      <c r="I167" s="126"/>
      <c r="J167" s="127"/>
      <c r="K167" s="126"/>
      <c r="L167" s="127"/>
      <c r="M167" s="128"/>
      <c r="N167" s="129"/>
      <c r="O167" s="49"/>
      <c r="P167" s="21"/>
      <c r="Q167" s="49"/>
      <c r="R167" s="21"/>
      <c r="S167" s="92"/>
      <c r="T167" s="93"/>
      <c r="U167" s="138"/>
      <c r="V167" s="141"/>
      <c r="W167" s="139"/>
      <c r="X167" s="143"/>
      <c r="Y167" s="141"/>
      <c r="Z167" s="139"/>
      <c r="AA167" s="59"/>
      <c r="AB167" s="53"/>
      <c r="AC167" s="18"/>
      <c r="AD167" s="24"/>
      <c r="AE167" s="18"/>
      <c r="AF167" s="24"/>
      <c r="AG167" s="153">
        <f t="shared" si="31"/>
        <v>0</v>
      </c>
      <c r="AH167" s="154">
        <f t="shared" si="32"/>
        <v>0</v>
      </c>
      <c r="AI167" s="77" t="e">
        <f>AD167/(C155-AH162)</f>
        <v>#DIV/0!</v>
      </c>
      <c r="AJ167" s="78" t="e">
        <f>AF167/(C155-AH162)</f>
        <v>#DIV/0!</v>
      </c>
      <c r="AK167" s="164"/>
      <c r="AL167" s="162" t="e">
        <f>AH167/C155</f>
        <v>#DIV/0!</v>
      </c>
    </row>
    <row r="168" spans="1:38" ht="29.25" hidden="1" customHeight="1" thickBot="1" x14ac:dyDescent="0.3">
      <c r="A168" s="296" t="s">
        <v>40</v>
      </c>
      <c r="B168" s="297"/>
      <c r="C168" s="11">
        <f>C155</f>
        <v>0</v>
      </c>
      <c r="D168" s="11">
        <f>D155</f>
        <v>0</v>
      </c>
      <c r="E168" s="65">
        <f t="shared" ref="E168:L168" si="33">SUM(E155:E167)</f>
        <v>0</v>
      </c>
      <c r="F168" s="52">
        <f t="shared" si="33"/>
        <v>0</v>
      </c>
      <c r="G168" s="65">
        <f t="shared" si="33"/>
        <v>0</v>
      </c>
      <c r="H168" s="52">
        <f t="shared" si="33"/>
        <v>0</v>
      </c>
      <c r="I168" s="79">
        <f t="shared" si="33"/>
        <v>0</v>
      </c>
      <c r="J168" s="66">
        <f t="shared" si="33"/>
        <v>0</v>
      </c>
      <c r="K168" s="79">
        <f t="shared" si="33"/>
        <v>0</v>
      </c>
      <c r="L168" s="66">
        <f t="shared" si="33"/>
        <v>0</v>
      </c>
      <c r="M168" s="60">
        <f>SUM(M155:M167)</f>
        <v>0</v>
      </c>
      <c r="N168" s="66">
        <f>SUM(N155:N167)</f>
        <v>0</v>
      </c>
      <c r="O168" s="123">
        <f>SUM(O155:O167)</f>
        <v>0</v>
      </c>
      <c r="P168" s="52">
        <f>SUM(P155:P167)</f>
        <v>0</v>
      </c>
      <c r="Q168" s="102">
        <f t="shared" ref="Q168:AJ168" si="34">SUM(Q155:Q167)</f>
        <v>0</v>
      </c>
      <c r="R168" s="52">
        <f t="shared" si="34"/>
        <v>0</v>
      </c>
      <c r="S168" s="85">
        <f t="shared" si="34"/>
        <v>0</v>
      </c>
      <c r="T168" s="52">
        <f t="shared" si="34"/>
        <v>0</v>
      </c>
      <c r="U168" s="102">
        <f t="shared" si="34"/>
        <v>0</v>
      </c>
      <c r="V168" s="52">
        <f t="shared" si="34"/>
        <v>0</v>
      </c>
      <c r="W168" s="52">
        <f t="shared" si="34"/>
        <v>0</v>
      </c>
      <c r="X168" s="85">
        <f t="shared" si="34"/>
        <v>0</v>
      </c>
      <c r="Y168" s="52">
        <f t="shared" si="34"/>
        <v>0</v>
      </c>
      <c r="Z168" s="52">
        <f t="shared" si="34"/>
        <v>0</v>
      </c>
      <c r="AA168" s="85">
        <f t="shared" si="34"/>
        <v>0</v>
      </c>
      <c r="AB168" s="52">
        <f t="shared" si="34"/>
        <v>0</v>
      </c>
      <c r="AC168" s="102">
        <f t="shared" si="34"/>
        <v>0</v>
      </c>
      <c r="AD168" s="52">
        <f t="shared" si="34"/>
        <v>0</v>
      </c>
      <c r="AE168" s="102">
        <f t="shared" si="34"/>
        <v>0</v>
      </c>
      <c r="AF168" s="52">
        <f t="shared" si="34"/>
        <v>0</v>
      </c>
      <c r="AG168" s="85">
        <f t="shared" si="34"/>
        <v>0</v>
      </c>
      <c r="AH168" s="52">
        <f t="shared" si="34"/>
        <v>0</v>
      </c>
      <c r="AI168" s="103" t="e">
        <f t="shared" si="34"/>
        <v>#DIV/0!</v>
      </c>
      <c r="AJ168" s="103" t="e">
        <f t="shared" si="34"/>
        <v>#DIV/0!</v>
      </c>
      <c r="AK168" s="165" t="e">
        <f>AK162</f>
        <v>#DIV/0!</v>
      </c>
      <c r="AL168" s="163" t="e">
        <f>AH168/C155</f>
        <v>#DIV/0!</v>
      </c>
    </row>
    <row r="169" spans="1:38" ht="21.75" hidden="1" thickBot="1" x14ac:dyDescent="0.3">
      <c r="AF169" s="25" t="s">
        <v>113</v>
      </c>
      <c r="AG169" s="82">
        <v>4.3499999999999996</v>
      </c>
      <c r="AH169" s="26">
        <f>AH168*AG169</f>
        <v>0</v>
      </c>
    </row>
    <row r="170" spans="1:38" ht="15.75" hidden="1" thickTop="1" x14ac:dyDescent="0.25">
      <c r="A170" s="298" t="s">
        <v>45</v>
      </c>
      <c r="B170" s="299"/>
      <c r="C170" s="299"/>
      <c r="D170" s="299"/>
      <c r="E170" s="299"/>
      <c r="F170" s="299"/>
      <c r="G170" s="299"/>
      <c r="H170" s="299"/>
      <c r="I170" s="299"/>
      <c r="J170" s="299"/>
      <c r="K170" s="299"/>
      <c r="L170" s="299"/>
      <c r="M170" s="299"/>
      <c r="N170" s="299"/>
      <c r="O170" s="299"/>
      <c r="P170" s="299"/>
      <c r="Q170" s="300"/>
    </row>
    <row r="171" spans="1:38" ht="18.75" hidden="1" x14ac:dyDescent="0.3">
      <c r="A171" s="301"/>
      <c r="B171" s="302"/>
      <c r="C171" s="302"/>
      <c r="D171" s="302"/>
      <c r="E171" s="302"/>
      <c r="F171" s="302"/>
      <c r="G171" s="302"/>
      <c r="H171" s="302"/>
      <c r="I171" s="302"/>
      <c r="J171" s="302"/>
      <c r="K171" s="302"/>
      <c r="L171" s="302"/>
      <c r="M171" s="302"/>
      <c r="N171" s="302"/>
      <c r="O171" s="302"/>
      <c r="P171" s="302"/>
      <c r="Q171" s="303"/>
      <c r="AF171" s="36"/>
    </row>
    <row r="172" spans="1:38" ht="15.75" hidden="1" x14ac:dyDescent="0.25">
      <c r="A172" s="301"/>
      <c r="B172" s="302"/>
      <c r="C172" s="302"/>
      <c r="D172" s="302"/>
      <c r="E172" s="302"/>
      <c r="F172" s="302"/>
      <c r="G172" s="302"/>
      <c r="H172" s="302"/>
      <c r="I172" s="302"/>
      <c r="J172" s="302"/>
      <c r="K172" s="302"/>
      <c r="L172" s="302"/>
      <c r="M172" s="302"/>
      <c r="N172" s="302"/>
      <c r="O172" s="302"/>
      <c r="P172" s="302"/>
      <c r="Q172" s="303"/>
      <c r="AE172" s="37" t="s">
        <v>66</v>
      </c>
      <c r="AF172" s="25"/>
    </row>
    <row r="173" spans="1:38" ht="15.75" hidden="1" x14ac:dyDescent="0.25">
      <c r="A173" s="301"/>
      <c r="B173" s="302"/>
      <c r="C173" s="302"/>
      <c r="D173" s="302"/>
      <c r="E173" s="302"/>
      <c r="F173" s="302"/>
      <c r="G173" s="302"/>
      <c r="H173" s="302"/>
      <c r="I173" s="302"/>
      <c r="J173" s="302"/>
      <c r="K173" s="302"/>
      <c r="L173" s="302"/>
      <c r="M173" s="302"/>
      <c r="N173" s="302"/>
      <c r="O173" s="302"/>
      <c r="P173" s="302"/>
      <c r="Q173" s="303"/>
      <c r="AE173" s="37" t="s">
        <v>46</v>
      </c>
      <c r="AF173" s="63">
        <f>(Z168-Z162)+(AF168-AF162)</f>
        <v>0</v>
      </c>
    </row>
    <row r="174" spans="1:38" ht="15.75" hidden="1" x14ac:dyDescent="0.25">
      <c r="A174" s="301"/>
      <c r="B174" s="302"/>
      <c r="C174" s="302"/>
      <c r="D174" s="302"/>
      <c r="E174" s="302"/>
      <c r="F174" s="302"/>
      <c r="G174" s="302"/>
      <c r="H174" s="302"/>
      <c r="I174" s="302"/>
      <c r="J174" s="302"/>
      <c r="K174" s="302"/>
      <c r="L174" s="302"/>
      <c r="M174" s="302"/>
      <c r="N174" s="302"/>
      <c r="O174" s="302"/>
      <c r="P174" s="302"/>
      <c r="Q174" s="303"/>
      <c r="AE174" s="37" t="s">
        <v>47</v>
      </c>
      <c r="AF174" s="63">
        <f>W168+AD168</f>
        <v>0</v>
      </c>
    </row>
    <row r="175" spans="1:38" ht="15.75" hidden="1" x14ac:dyDescent="0.25">
      <c r="A175" s="301"/>
      <c r="B175" s="302"/>
      <c r="C175" s="302"/>
      <c r="D175" s="302"/>
      <c r="E175" s="302"/>
      <c r="F175" s="302"/>
      <c r="G175" s="302"/>
      <c r="H175" s="302"/>
      <c r="I175" s="302"/>
      <c r="J175" s="302"/>
      <c r="K175" s="302"/>
      <c r="L175" s="302"/>
      <c r="M175" s="302"/>
      <c r="N175" s="302"/>
      <c r="O175" s="302"/>
      <c r="P175" s="302"/>
      <c r="Q175" s="303"/>
      <c r="AE175" s="37" t="s">
        <v>48</v>
      </c>
      <c r="AF175" s="63">
        <f>Z162+AF162</f>
        <v>0</v>
      </c>
    </row>
    <row r="176" spans="1:38" ht="15.75" hidden="1" x14ac:dyDescent="0.25">
      <c r="A176" s="301"/>
      <c r="B176" s="302"/>
      <c r="C176" s="302"/>
      <c r="D176" s="302"/>
      <c r="E176" s="302"/>
      <c r="F176" s="302"/>
      <c r="G176" s="302"/>
      <c r="H176" s="302"/>
      <c r="I176" s="302"/>
      <c r="J176" s="302"/>
      <c r="K176" s="302"/>
      <c r="L176" s="302"/>
      <c r="M176" s="302"/>
      <c r="N176" s="302"/>
      <c r="O176" s="302"/>
      <c r="P176" s="302"/>
      <c r="Q176" s="303"/>
      <c r="AE176" s="37" t="s">
        <v>49</v>
      </c>
      <c r="AF176" s="64">
        <f>SUM(AF173:AF175)</f>
        <v>0</v>
      </c>
    </row>
    <row r="177" spans="1:39" hidden="1" x14ac:dyDescent="0.25">
      <c r="A177" s="301"/>
      <c r="B177" s="302"/>
      <c r="C177" s="302"/>
      <c r="D177" s="302"/>
      <c r="E177" s="302"/>
      <c r="F177" s="302"/>
      <c r="G177" s="302"/>
      <c r="H177" s="302"/>
      <c r="I177" s="302"/>
      <c r="J177" s="302"/>
      <c r="K177" s="302"/>
      <c r="L177" s="302"/>
      <c r="M177" s="302"/>
      <c r="N177" s="302"/>
      <c r="O177" s="302"/>
      <c r="P177" s="302"/>
      <c r="Q177" s="303"/>
    </row>
    <row r="178" spans="1:39" ht="15.75" hidden="1" thickBot="1" x14ac:dyDescent="0.3">
      <c r="A178" s="304"/>
      <c r="B178" s="305"/>
      <c r="C178" s="305"/>
      <c r="D178" s="305"/>
      <c r="E178" s="305"/>
      <c r="F178" s="305"/>
      <c r="G178" s="305"/>
      <c r="H178" s="305"/>
      <c r="I178" s="305"/>
      <c r="J178" s="305"/>
      <c r="K178" s="305"/>
      <c r="L178" s="305"/>
      <c r="M178" s="305"/>
      <c r="N178" s="305"/>
      <c r="O178" s="305"/>
      <c r="P178" s="305"/>
      <c r="Q178" s="306"/>
    </row>
    <row r="179" spans="1:39" ht="15.75" hidden="1" thickTop="1" x14ac:dyDescent="0.25"/>
    <row r="180" spans="1:39" hidden="1" x14ac:dyDescent="0.25"/>
    <row r="181" spans="1:39" ht="15.75" hidden="1" thickBot="1" x14ac:dyDescent="0.3"/>
    <row r="182" spans="1:39" ht="27" hidden="1" thickBot="1" x14ac:dyDescent="0.3">
      <c r="A182" s="321" t="s">
        <v>150</v>
      </c>
      <c r="B182" s="322"/>
      <c r="C182" s="322"/>
      <c r="D182" s="322"/>
      <c r="E182" s="322"/>
      <c r="F182" s="322"/>
      <c r="G182" s="322"/>
      <c r="H182" s="322"/>
      <c r="I182" s="322"/>
      <c r="J182" s="322"/>
      <c r="K182" s="322"/>
      <c r="L182" s="322"/>
      <c r="M182" s="322"/>
      <c r="N182" s="322"/>
      <c r="O182" s="322"/>
      <c r="P182" s="322"/>
      <c r="Q182" s="322"/>
      <c r="R182" s="322"/>
      <c r="S182" s="322"/>
      <c r="T182" s="322"/>
      <c r="U182" s="322"/>
      <c r="V182" s="322"/>
      <c r="W182" s="322"/>
      <c r="X182" s="322"/>
      <c r="Y182" s="322"/>
      <c r="Z182" s="322"/>
      <c r="AA182" s="322"/>
      <c r="AB182" s="322"/>
      <c r="AC182" s="322"/>
      <c r="AD182" s="322"/>
      <c r="AE182" s="322"/>
      <c r="AF182" s="322"/>
      <c r="AG182" s="322"/>
      <c r="AH182" s="322"/>
      <c r="AI182" s="322"/>
      <c r="AJ182" s="322"/>
      <c r="AK182" s="323"/>
      <c r="AL182" s="83"/>
      <c r="AM182" s="51"/>
    </row>
    <row r="183" spans="1:39" ht="21" hidden="1" customHeight="1" x14ac:dyDescent="0.25">
      <c r="A183" s="324" t="s">
        <v>114</v>
      </c>
      <c r="B183" s="325"/>
      <c r="C183" s="331" t="s">
        <v>41</v>
      </c>
      <c r="D183" s="332"/>
      <c r="E183" s="335" t="s">
        <v>100</v>
      </c>
      <c r="F183" s="336"/>
      <c r="G183" s="336"/>
      <c r="H183" s="336"/>
      <c r="I183" s="336"/>
      <c r="J183" s="336"/>
      <c r="K183" s="336"/>
      <c r="L183" s="336"/>
      <c r="M183" s="336"/>
      <c r="N183" s="336"/>
      <c r="O183" s="339" t="s">
        <v>77</v>
      </c>
      <c r="P183" s="340"/>
      <c r="Q183" s="340"/>
      <c r="R183" s="340"/>
      <c r="S183" s="340"/>
      <c r="T183" s="340"/>
      <c r="U183" s="340"/>
      <c r="V183" s="340"/>
      <c r="W183" s="340"/>
      <c r="X183" s="340"/>
      <c r="Y183" s="340"/>
      <c r="Z183" s="340"/>
      <c r="AA183" s="340"/>
      <c r="AB183" s="340"/>
      <c r="AC183" s="340"/>
      <c r="AD183" s="340"/>
      <c r="AE183" s="340"/>
      <c r="AF183" s="340"/>
      <c r="AG183" s="340"/>
      <c r="AH183" s="340"/>
      <c r="AI183" s="340"/>
      <c r="AJ183" s="340"/>
      <c r="AK183" s="341"/>
      <c r="AL183" s="72"/>
    </row>
    <row r="184" spans="1:39" ht="36" hidden="1" customHeight="1" thickBot="1" x14ac:dyDescent="0.3">
      <c r="A184" s="326"/>
      <c r="B184" s="327"/>
      <c r="C184" s="333"/>
      <c r="D184" s="334"/>
      <c r="E184" s="337"/>
      <c r="F184" s="338"/>
      <c r="G184" s="338"/>
      <c r="H184" s="338"/>
      <c r="I184" s="338"/>
      <c r="J184" s="338"/>
      <c r="K184" s="338"/>
      <c r="L184" s="338"/>
      <c r="M184" s="338"/>
      <c r="N184" s="338"/>
      <c r="O184" s="342"/>
      <c r="P184" s="343"/>
      <c r="Q184" s="343"/>
      <c r="R184" s="343"/>
      <c r="S184" s="343"/>
      <c r="T184" s="343"/>
      <c r="U184" s="343"/>
      <c r="V184" s="343"/>
      <c r="W184" s="343"/>
      <c r="X184" s="343"/>
      <c r="Y184" s="343"/>
      <c r="Z184" s="343"/>
      <c r="AA184" s="343"/>
      <c r="AB184" s="343"/>
      <c r="AC184" s="343"/>
      <c r="AD184" s="343"/>
      <c r="AE184" s="343"/>
      <c r="AF184" s="343"/>
      <c r="AG184" s="343"/>
      <c r="AH184" s="343"/>
      <c r="AI184" s="343"/>
      <c r="AJ184" s="343"/>
      <c r="AK184" s="344"/>
      <c r="AL184" s="72"/>
    </row>
    <row r="185" spans="1:39" s="36" customFormat="1" ht="84" hidden="1" customHeight="1" thickBot="1" x14ac:dyDescent="0.35">
      <c r="A185" s="326"/>
      <c r="B185" s="328"/>
      <c r="C185" s="345" t="s">
        <v>43</v>
      </c>
      <c r="D185" s="347" t="s">
        <v>44</v>
      </c>
      <c r="E185" s="349" t="s">
        <v>59</v>
      </c>
      <c r="F185" s="350"/>
      <c r="G185" s="350"/>
      <c r="H185" s="351"/>
      <c r="I185" s="352" t="s">
        <v>58</v>
      </c>
      <c r="J185" s="353"/>
      <c r="K185" s="353"/>
      <c r="L185" s="354"/>
      <c r="M185" s="355" t="s">
        <v>49</v>
      </c>
      <c r="N185" s="356"/>
      <c r="O185" s="357" t="s">
        <v>103</v>
      </c>
      <c r="P185" s="358"/>
      <c r="Q185" s="358"/>
      <c r="R185" s="359"/>
      <c r="S185" s="360" t="s">
        <v>49</v>
      </c>
      <c r="T185" s="361"/>
      <c r="U185" s="362" t="s">
        <v>104</v>
      </c>
      <c r="V185" s="363"/>
      <c r="W185" s="363"/>
      <c r="X185" s="363"/>
      <c r="Y185" s="363"/>
      <c r="Z185" s="364"/>
      <c r="AA185" s="365" t="s">
        <v>49</v>
      </c>
      <c r="AB185" s="366"/>
      <c r="AC185" s="307" t="s">
        <v>105</v>
      </c>
      <c r="AD185" s="308"/>
      <c r="AE185" s="308"/>
      <c r="AF185" s="309"/>
      <c r="AG185" s="310" t="s">
        <v>49</v>
      </c>
      <c r="AH185" s="311"/>
      <c r="AI185" s="312" t="s">
        <v>23</v>
      </c>
      <c r="AJ185" s="313"/>
      <c r="AK185" s="314"/>
      <c r="AL185" s="71"/>
    </row>
    <row r="186" spans="1:39" ht="113.25" hidden="1" thickBot="1" x14ac:dyDescent="0.3">
      <c r="A186" s="329"/>
      <c r="B186" s="330"/>
      <c r="C186" s="346"/>
      <c r="D186" s="348"/>
      <c r="E186" s="107" t="s">
        <v>81</v>
      </c>
      <c r="F186" s="108" t="s">
        <v>82</v>
      </c>
      <c r="G186" s="107" t="s">
        <v>83</v>
      </c>
      <c r="H186" s="108" t="s">
        <v>84</v>
      </c>
      <c r="I186" s="120" t="s">
        <v>81</v>
      </c>
      <c r="J186" s="73" t="s">
        <v>92</v>
      </c>
      <c r="K186" s="120" t="s">
        <v>93</v>
      </c>
      <c r="L186" s="73" t="s">
        <v>94</v>
      </c>
      <c r="M186" s="124" t="s">
        <v>85</v>
      </c>
      <c r="N186" s="125" t="s">
        <v>86</v>
      </c>
      <c r="O186" s="130" t="s">
        <v>87</v>
      </c>
      <c r="P186" s="131" t="s">
        <v>101</v>
      </c>
      <c r="Q186" s="130" t="s">
        <v>88</v>
      </c>
      <c r="R186" s="133" t="s">
        <v>102</v>
      </c>
      <c r="S186" s="134" t="s">
        <v>89</v>
      </c>
      <c r="T186" s="135" t="s">
        <v>90</v>
      </c>
      <c r="U186" s="136" t="s">
        <v>87</v>
      </c>
      <c r="V186" s="140" t="s">
        <v>106</v>
      </c>
      <c r="W186" s="137" t="s">
        <v>107</v>
      </c>
      <c r="X186" s="142" t="s">
        <v>88</v>
      </c>
      <c r="Y186" s="140" t="s">
        <v>108</v>
      </c>
      <c r="Z186" s="137" t="s">
        <v>109</v>
      </c>
      <c r="AA186" s="144" t="s">
        <v>95</v>
      </c>
      <c r="AB186" s="145" t="s">
        <v>96</v>
      </c>
      <c r="AC186" s="147" t="s">
        <v>87</v>
      </c>
      <c r="AD186" s="148" t="s">
        <v>101</v>
      </c>
      <c r="AE186" s="147" t="s">
        <v>88</v>
      </c>
      <c r="AF186" s="148" t="s">
        <v>102</v>
      </c>
      <c r="AG186" s="149" t="s">
        <v>91</v>
      </c>
      <c r="AH186" s="150" t="s">
        <v>110</v>
      </c>
      <c r="AI186" s="155" t="s">
        <v>111</v>
      </c>
      <c r="AJ186" s="157" t="s">
        <v>112</v>
      </c>
      <c r="AK186" s="189" t="s">
        <v>79</v>
      </c>
      <c r="AL186" s="67"/>
      <c r="AM186" s="68"/>
    </row>
    <row r="187" spans="1:39" ht="15.75" hidden="1" thickBot="1" x14ac:dyDescent="0.3">
      <c r="A187" s="315" t="s">
        <v>1</v>
      </c>
      <c r="B187" s="316"/>
      <c r="C187" s="174" t="s">
        <v>2</v>
      </c>
      <c r="D187" s="178" t="s">
        <v>3</v>
      </c>
      <c r="E187" s="179" t="s">
        <v>4</v>
      </c>
      <c r="F187" s="175" t="s">
        <v>5</v>
      </c>
      <c r="G187" s="179" t="s">
        <v>33</v>
      </c>
      <c r="H187" s="175" t="s">
        <v>34</v>
      </c>
      <c r="I187" s="179" t="s">
        <v>18</v>
      </c>
      <c r="J187" s="175" t="s">
        <v>19</v>
      </c>
      <c r="K187" s="179" t="s">
        <v>20</v>
      </c>
      <c r="L187" s="175" t="s">
        <v>21</v>
      </c>
      <c r="M187" s="182" t="s">
        <v>22</v>
      </c>
      <c r="N187" s="175" t="s">
        <v>35</v>
      </c>
      <c r="O187" s="179" t="s">
        <v>36</v>
      </c>
      <c r="P187" s="175" t="s">
        <v>37</v>
      </c>
      <c r="Q187" s="179" t="s">
        <v>38</v>
      </c>
      <c r="R187" s="184" t="s">
        <v>24</v>
      </c>
      <c r="S187" s="182" t="s">
        <v>25</v>
      </c>
      <c r="T187" s="175" t="s">
        <v>26</v>
      </c>
      <c r="U187" s="179" t="s">
        <v>27</v>
      </c>
      <c r="V187" s="104" t="s">
        <v>28</v>
      </c>
      <c r="W187" s="185" t="s">
        <v>29</v>
      </c>
      <c r="X187" s="186" t="s">
        <v>30</v>
      </c>
      <c r="Y187" s="105" t="s">
        <v>31</v>
      </c>
      <c r="Z187" s="184" t="s">
        <v>32</v>
      </c>
      <c r="AA187" s="182" t="s">
        <v>51</v>
      </c>
      <c r="AB187" s="175" t="s">
        <v>52</v>
      </c>
      <c r="AC187" s="179" t="s">
        <v>53</v>
      </c>
      <c r="AD187" s="175" t="s">
        <v>54</v>
      </c>
      <c r="AE187" s="179" t="s">
        <v>55</v>
      </c>
      <c r="AF187" s="175" t="s">
        <v>56</v>
      </c>
      <c r="AG187" s="182" t="s">
        <v>60</v>
      </c>
      <c r="AH187" s="175" t="s">
        <v>61</v>
      </c>
      <c r="AI187" s="174" t="s">
        <v>62</v>
      </c>
      <c r="AJ187" s="175" t="s">
        <v>63</v>
      </c>
      <c r="AK187" s="190" t="s">
        <v>64</v>
      </c>
      <c r="AL187" s="69"/>
      <c r="AM187" s="68"/>
    </row>
    <row r="188" spans="1:39" ht="37.5" hidden="1" x14ac:dyDescent="0.25">
      <c r="A188" s="33">
        <v>1</v>
      </c>
      <c r="B188" s="166" t="s">
        <v>71</v>
      </c>
      <c r="C188" s="317">
        <f>C155</f>
        <v>0</v>
      </c>
      <c r="D188" s="319">
        <f>C188-AH199</f>
        <v>0</v>
      </c>
      <c r="E188" s="109"/>
      <c r="F188" s="110"/>
      <c r="G188" s="27"/>
      <c r="H188" s="117"/>
      <c r="I188" s="180"/>
      <c r="J188" s="31"/>
      <c r="K188" s="180"/>
      <c r="L188" s="31"/>
      <c r="M188" s="95"/>
      <c r="N188" s="96"/>
      <c r="O188" s="30"/>
      <c r="P188" s="19"/>
      <c r="Q188" s="30"/>
      <c r="R188" s="19"/>
      <c r="S188" s="87"/>
      <c r="T188" s="88"/>
      <c r="U188" s="41"/>
      <c r="V188" s="42"/>
      <c r="W188" s="40"/>
      <c r="X188" s="61"/>
      <c r="Y188" s="42"/>
      <c r="Z188" s="40"/>
      <c r="AA188" s="56"/>
      <c r="AB188" s="39"/>
      <c r="AC188" s="10"/>
      <c r="AD188" s="22"/>
      <c r="AE188" s="10"/>
      <c r="AF188" s="22"/>
      <c r="AG188" s="151">
        <f>AC188+AE188</f>
        <v>0</v>
      </c>
      <c r="AH188" s="152">
        <f>AD188+AF188</f>
        <v>0</v>
      </c>
      <c r="AI188" s="76" t="e">
        <f>AD188/C155</f>
        <v>#DIV/0!</v>
      </c>
      <c r="AJ188" s="176" t="e">
        <f>AF188/C155</f>
        <v>#DIV/0!</v>
      </c>
      <c r="AK188" s="191" t="e">
        <f>AH188/C155</f>
        <v>#DIV/0!</v>
      </c>
      <c r="AL188" s="70"/>
      <c r="AM188" s="68"/>
    </row>
    <row r="189" spans="1:39" ht="75" hidden="1" x14ac:dyDescent="0.25">
      <c r="A189" s="34">
        <v>2</v>
      </c>
      <c r="B189" s="166" t="s">
        <v>72</v>
      </c>
      <c r="C189" s="317"/>
      <c r="D189" s="319"/>
      <c r="E189" s="109"/>
      <c r="F189" s="110"/>
      <c r="G189" s="27"/>
      <c r="H189" s="117"/>
      <c r="I189" s="180"/>
      <c r="J189" s="31"/>
      <c r="K189" s="180"/>
      <c r="L189" s="31"/>
      <c r="M189" s="95"/>
      <c r="N189" s="96"/>
      <c r="O189" s="30"/>
      <c r="P189" s="19"/>
      <c r="Q189" s="30"/>
      <c r="R189" s="19"/>
      <c r="S189" s="87"/>
      <c r="T189" s="88"/>
      <c r="U189" s="41"/>
      <c r="V189" s="42"/>
      <c r="W189" s="40"/>
      <c r="X189" s="61"/>
      <c r="Y189" s="42"/>
      <c r="Z189" s="40"/>
      <c r="AA189" s="56"/>
      <c r="AB189" s="39"/>
      <c r="AC189" s="10"/>
      <c r="AD189" s="22"/>
      <c r="AE189" s="10"/>
      <c r="AF189" s="22"/>
      <c r="AG189" s="151">
        <f>AC189+AE189</f>
        <v>0</v>
      </c>
      <c r="AH189" s="152">
        <f t="shared" ref="AH189:AH198" si="35">AD189+AF189</f>
        <v>0</v>
      </c>
      <c r="AI189" s="76" t="e">
        <f>AD189/C155</f>
        <v>#DIV/0!</v>
      </c>
      <c r="AJ189" s="176" t="e">
        <f>AF189/C155</f>
        <v>#DIV/0!</v>
      </c>
      <c r="AK189" s="191" t="e">
        <f>AH189/C155</f>
        <v>#DIV/0!</v>
      </c>
      <c r="AL189" s="70"/>
      <c r="AM189" s="68"/>
    </row>
    <row r="190" spans="1:39" ht="37.5" hidden="1" x14ac:dyDescent="0.25">
      <c r="A190" s="34">
        <v>3</v>
      </c>
      <c r="B190" s="166" t="s">
        <v>73</v>
      </c>
      <c r="C190" s="317"/>
      <c r="D190" s="319"/>
      <c r="E190" s="109"/>
      <c r="F190" s="110"/>
      <c r="G190" s="27"/>
      <c r="H190" s="117"/>
      <c r="I190" s="180"/>
      <c r="J190" s="31"/>
      <c r="K190" s="180"/>
      <c r="L190" s="31"/>
      <c r="M190" s="95"/>
      <c r="N190" s="96"/>
      <c r="O190" s="30"/>
      <c r="P190" s="19"/>
      <c r="Q190" s="30"/>
      <c r="R190" s="19"/>
      <c r="S190" s="87"/>
      <c r="T190" s="88"/>
      <c r="U190" s="41"/>
      <c r="V190" s="42"/>
      <c r="W190" s="40"/>
      <c r="X190" s="61"/>
      <c r="Y190" s="42"/>
      <c r="Z190" s="40"/>
      <c r="AA190" s="56"/>
      <c r="AB190" s="39"/>
      <c r="AC190" s="10"/>
      <c r="AD190" s="22"/>
      <c r="AE190" s="10"/>
      <c r="AF190" s="22"/>
      <c r="AG190" s="151">
        <f t="shared" ref="AG190:AG194" si="36">AC190+AE190</f>
        <v>0</v>
      </c>
      <c r="AH190" s="152">
        <f t="shared" si="35"/>
        <v>0</v>
      </c>
      <c r="AI190" s="76" t="e">
        <f>AD190/C155</f>
        <v>#DIV/0!</v>
      </c>
      <c r="AJ190" s="176" t="e">
        <f>AF190/C155</f>
        <v>#DIV/0!</v>
      </c>
      <c r="AK190" s="191" t="e">
        <f>AH190/C155</f>
        <v>#DIV/0!</v>
      </c>
      <c r="AL190" s="70"/>
      <c r="AM190" s="68"/>
    </row>
    <row r="191" spans="1:39" ht="37.5" hidden="1" x14ac:dyDescent="0.25">
      <c r="A191" s="34">
        <v>4</v>
      </c>
      <c r="B191" s="166" t="s">
        <v>74</v>
      </c>
      <c r="C191" s="317"/>
      <c r="D191" s="319"/>
      <c r="E191" s="109"/>
      <c r="F191" s="110"/>
      <c r="G191" s="27"/>
      <c r="H191" s="117"/>
      <c r="I191" s="180"/>
      <c r="J191" s="31"/>
      <c r="K191" s="180"/>
      <c r="L191" s="31"/>
      <c r="M191" s="95"/>
      <c r="N191" s="96"/>
      <c r="O191" s="30"/>
      <c r="P191" s="19"/>
      <c r="Q191" s="30"/>
      <c r="R191" s="19"/>
      <c r="S191" s="87"/>
      <c r="T191" s="88"/>
      <c r="U191" s="41"/>
      <c r="V191" s="42"/>
      <c r="W191" s="40"/>
      <c r="X191" s="61"/>
      <c r="Y191" s="42"/>
      <c r="Z191" s="40"/>
      <c r="AA191" s="56"/>
      <c r="AB191" s="39"/>
      <c r="AC191" s="10"/>
      <c r="AD191" s="22"/>
      <c r="AE191" s="10"/>
      <c r="AF191" s="22"/>
      <c r="AG191" s="151">
        <f t="shared" si="36"/>
        <v>0</v>
      </c>
      <c r="AH191" s="152">
        <f t="shared" si="35"/>
        <v>0</v>
      </c>
      <c r="AI191" s="76" t="e">
        <f>AD191/C155</f>
        <v>#DIV/0!</v>
      </c>
      <c r="AJ191" s="176" t="e">
        <f>AF191/C155</f>
        <v>#DIV/0!</v>
      </c>
      <c r="AK191" s="191" t="e">
        <f>AH191/C155</f>
        <v>#DIV/0!</v>
      </c>
      <c r="AL191" s="70"/>
      <c r="AM191" s="68"/>
    </row>
    <row r="192" spans="1:39" ht="37.5" hidden="1" x14ac:dyDescent="0.25">
      <c r="A192" s="34">
        <v>5</v>
      </c>
      <c r="B192" s="166" t="s">
        <v>75</v>
      </c>
      <c r="C192" s="317"/>
      <c r="D192" s="319"/>
      <c r="E192" s="109"/>
      <c r="F192" s="110"/>
      <c r="G192" s="27"/>
      <c r="H192" s="117"/>
      <c r="I192" s="180"/>
      <c r="J192" s="31"/>
      <c r="K192" s="180"/>
      <c r="L192" s="31"/>
      <c r="M192" s="95"/>
      <c r="N192" s="96"/>
      <c r="O192" s="30"/>
      <c r="P192" s="183"/>
      <c r="Q192" s="30"/>
      <c r="R192" s="19"/>
      <c r="S192" s="87"/>
      <c r="T192" s="88"/>
      <c r="U192" s="41"/>
      <c r="V192" s="42"/>
      <c r="W192" s="40"/>
      <c r="X192" s="61"/>
      <c r="Y192" s="42"/>
      <c r="Z192" s="40"/>
      <c r="AA192" s="56"/>
      <c r="AB192" s="39"/>
      <c r="AC192" s="10"/>
      <c r="AD192" s="22"/>
      <c r="AE192" s="10"/>
      <c r="AF192" s="22"/>
      <c r="AG192" s="151">
        <f t="shared" si="36"/>
        <v>0</v>
      </c>
      <c r="AH192" s="152">
        <f t="shared" si="35"/>
        <v>0</v>
      </c>
      <c r="AI192" s="76" t="e">
        <f>AD192/C155</f>
        <v>#DIV/0!</v>
      </c>
      <c r="AJ192" s="176" t="e">
        <f>AF192/C155</f>
        <v>#DIV/0!</v>
      </c>
      <c r="AK192" s="191" t="e">
        <f>AH192/C155</f>
        <v>#DIV/0!</v>
      </c>
      <c r="AL192" s="70"/>
      <c r="AM192" s="68"/>
    </row>
    <row r="193" spans="1:39" ht="37.5" hidden="1" x14ac:dyDescent="0.25">
      <c r="A193" s="34">
        <v>6</v>
      </c>
      <c r="B193" s="166" t="s">
        <v>76</v>
      </c>
      <c r="C193" s="317"/>
      <c r="D193" s="319"/>
      <c r="E193" s="109"/>
      <c r="F193" s="110"/>
      <c r="G193" s="27"/>
      <c r="H193" s="117"/>
      <c r="I193" s="180"/>
      <c r="J193" s="35"/>
      <c r="K193" s="180"/>
      <c r="L193" s="35"/>
      <c r="M193" s="95"/>
      <c r="N193" s="96"/>
      <c r="O193" s="30"/>
      <c r="P193" s="183"/>
      <c r="Q193" s="30"/>
      <c r="R193" s="19"/>
      <c r="S193" s="87"/>
      <c r="T193" s="88"/>
      <c r="U193" s="41"/>
      <c r="V193" s="42"/>
      <c r="W193" s="40"/>
      <c r="X193" s="61"/>
      <c r="Y193" s="42"/>
      <c r="Z193" s="40"/>
      <c r="AA193" s="56"/>
      <c r="AB193" s="39"/>
      <c r="AC193" s="10"/>
      <c r="AD193" s="22"/>
      <c r="AE193" s="10"/>
      <c r="AF193" s="22"/>
      <c r="AG193" s="151">
        <f t="shared" si="36"/>
        <v>0</v>
      </c>
      <c r="AH193" s="152">
        <f t="shared" si="35"/>
        <v>0</v>
      </c>
      <c r="AI193" s="76" t="e">
        <f>AD193/C155</f>
        <v>#DIV/0!</v>
      </c>
      <c r="AJ193" s="176" t="e">
        <f>AF193/C155</f>
        <v>#DIV/0!</v>
      </c>
      <c r="AK193" s="191" t="e">
        <f>AH193/C155</f>
        <v>#DIV/0!</v>
      </c>
      <c r="AL193" s="70"/>
      <c r="AM193" s="68"/>
    </row>
    <row r="194" spans="1:39" ht="38.25" hidden="1" thickBot="1" x14ac:dyDescent="0.35">
      <c r="A194" s="34">
        <v>7</v>
      </c>
      <c r="B194" s="167" t="s">
        <v>42</v>
      </c>
      <c r="C194" s="317"/>
      <c r="D194" s="319"/>
      <c r="E194" s="109"/>
      <c r="F194" s="110"/>
      <c r="G194" s="27"/>
      <c r="H194" s="117"/>
      <c r="I194" s="180"/>
      <c r="J194" s="35"/>
      <c r="K194" s="180"/>
      <c r="L194" s="35"/>
      <c r="M194" s="95"/>
      <c r="N194" s="96"/>
      <c r="O194" s="30"/>
      <c r="P194" s="183"/>
      <c r="Q194" s="30"/>
      <c r="R194" s="19"/>
      <c r="S194" s="87"/>
      <c r="T194" s="88"/>
      <c r="U194" s="41"/>
      <c r="V194" s="42"/>
      <c r="W194" s="40"/>
      <c r="X194" s="61"/>
      <c r="Y194" s="42"/>
      <c r="Z194" s="40"/>
      <c r="AA194" s="56"/>
      <c r="AB194" s="39"/>
      <c r="AC194" s="10"/>
      <c r="AD194" s="22"/>
      <c r="AE194" s="10"/>
      <c r="AF194" s="22"/>
      <c r="AG194" s="151">
        <f t="shared" si="36"/>
        <v>0</v>
      </c>
      <c r="AH194" s="152">
        <f t="shared" si="35"/>
        <v>0</v>
      </c>
      <c r="AI194" s="76" t="e">
        <f>AD194/C155</f>
        <v>#DIV/0!</v>
      </c>
      <c r="AJ194" s="176" t="e">
        <f>AF194/C155</f>
        <v>#DIV/0!</v>
      </c>
      <c r="AK194" s="191" t="e">
        <f>AH194/C155</f>
        <v>#DIV/0!</v>
      </c>
      <c r="AL194" s="70"/>
      <c r="AM194" s="68"/>
    </row>
    <row r="195" spans="1:39" ht="57" hidden="1" thickBot="1" x14ac:dyDescent="0.3">
      <c r="A195" s="34">
        <v>8</v>
      </c>
      <c r="B195" s="168" t="s">
        <v>67</v>
      </c>
      <c r="C195" s="317"/>
      <c r="D195" s="319"/>
      <c r="E195" s="109"/>
      <c r="F195" s="110"/>
      <c r="G195" s="27"/>
      <c r="H195" s="117"/>
      <c r="I195" s="180"/>
      <c r="J195" s="35"/>
      <c r="K195" s="180"/>
      <c r="L195" s="35"/>
      <c r="M195" s="97"/>
      <c r="N195" s="98"/>
      <c r="O195" s="30"/>
      <c r="P195" s="183"/>
      <c r="Q195" s="30"/>
      <c r="R195" s="19"/>
      <c r="S195" s="87"/>
      <c r="T195" s="88"/>
      <c r="U195" s="41"/>
      <c r="V195" s="42"/>
      <c r="W195" s="40"/>
      <c r="X195" s="61"/>
      <c r="Y195" s="42"/>
      <c r="Z195" s="40"/>
      <c r="AA195" s="56"/>
      <c r="AB195" s="39"/>
      <c r="AC195" s="10"/>
      <c r="AD195" s="22"/>
      <c r="AE195" s="10"/>
      <c r="AF195" s="22"/>
      <c r="AG195" s="151">
        <v>0</v>
      </c>
      <c r="AH195" s="152">
        <f t="shared" si="35"/>
        <v>0</v>
      </c>
      <c r="AI195" s="76" t="e">
        <f>AD195/C155</f>
        <v>#DIV/0!</v>
      </c>
      <c r="AJ195" s="176" t="e">
        <f>AF195/C155</f>
        <v>#DIV/0!</v>
      </c>
      <c r="AK195" s="191" t="e">
        <f>AH195/C155</f>
        <v>#DIV/0!</v>
      </c>
      <c r="AL195" s="70"/>
      <c r="AM195" s="68"/>
    </row>
    <row r="196" spans="1:39" ht="21" hidden="1" x14ac:dyDescent="0.25">
      <c r="A196" s="14" t="s">
        <v>69</v>
      </c>
      <c r="B196" s="169"/>
      <c r="C196" s="317"/>
      <c r="D196" s="319"/>
      <c r="E196" s="109"/>
      <c r="F196" s="110"/>
      <c r="G196" s="27"/>
      <c r="H196" s="117"/>
      <c r="I196" s="180"/>
      <c r="J196" s="35"/>
      <c r="K196" s="180"/>
      <c r="L196" s="35"/>
      <c r="M196" s="95"/>
      <c r="N196" s="96"/>
      <c r="O196" s="30"/>
      <c r="P196" s="183"/>
      <c r="Q196" s="30"/>
      <c r="R196" s="19"/>
      <c r="S196" s="87"/>
      <c r="T196" s="88"/>
      <c r="U196" s="41"/>
      <c r="V196" s="42"/>
      <c r="W196" s="40"/>
      <c r="X196" s="61"/>
      <c r="Y196" s="42"/>
      <c r="Z196" s="40"/>
      <c r="AA196" s="56"/>
      <c r="AB196" s="39"/>
      <c r="AC196" s="10"/>
      <c r="AD196" s="22"/>
      <c r="AE196" s="10"/>
      <c r="AF196" s="22"/>
      <c r="AG196" s="151">
        <f t="shared" ref="AG196:AG198" si="37">AC196+AE196</f>
        <v>0</v>
      </c>
      <c r="AH196" s="152">
        <f t="shared" si="35"/>
        <v>0</v>
      </c>
      <c r="AI196" s="76" t="e">
        <f>AD196/C155</f>
        <v>#DIV/0!</v>
      </c>
      <c r="AJ196" s="176" t="e">
        <f>AF196/C155</f>
        <v>#DIV/0!</v>
      </c>
      <c r="AK196" s="191" t="e">
        <f>AH196/C155</f>
        <v>#DIV/0!</v>
      </c>
      <c r="AL196" s="70"/>
      <c r="AM196" s="68"/>
    </row>
    <row r="197" spans="1:39" ht="21" hidden="1" x14ac:dyDescent="0.25">
      <c r="A197" s="14" t="s">
        <v>68</v>
      </c>
      <c r="B197" s="169"/>
      <c r="C197" s="317"/>
      <c r="D197" s="319"/>
      <c r="E197" s="109"/>
      <c r="F197" s="110"/>
      <c r="G197" s="27"/>
      <c r="H197" s="117"/>
      <c r="I197" s="180"/>
      <c r="J197" s="35"/>
      <c r="K197" s="180"/>
      <c r="L197" s="35"/>
      <c r="M197" s="95"/>
      <c r="N197" s="96"/>
      <c r="O197" s="30"/>
      <c r="P197" s="183"/>
      <c r="Q197" s="30"/>
      <c r="R197" s="19"/>
      <c r="S197" s="87"/>
      <c r="T197" s="88"/>
      <c r="U197" s="41"/>
      <c r="V197" s="42"/>
      <c r="W197" s="40"/>
      <c r="X197" s="61"/>
      <c r="Y197" s="42"/>
      <c r="Z197" s="40"/>
      <c r="AA197" s="56"/>
      <c r="AB197" s="39"/>
      <c r="AC197" s="10"/>
      <c r="AD197" s="22"/>
      <c r="AE197" s="10"/>
      <c r="AF197" s="22"/>
      <c r="AG197" s="151">
        <f t="shared" si="37"/>
        <v>0</v>
      </c>
      <c r="AH197" s="152">
        <f t="shared" si="35"/>
        <v>0</v>
      </c>
      <c r="AI197" s="76" t="e">
        <f>AD197/C155</f>
        <v>#DIV/0!</v>
      </c>
      <c r="AJ197" s="176" t="e">
        <f>AF197/C155</f>
        <v>#DIV/0!</v>
      </c>
      <c r="AK197" s="191" t="e">
        <f>AH197/C155</f>
        <v>#DIV/0!</v>
      </c>
      <c r="AL197" s="70"/>
      <c r="AM197" s="68"/>
    </row>
    <row r="198" spans="1:39" ht="21.75" hidden="1" thickBot="1" x14ac:dyDescent="0.3">
      <c r="A198" s="14" t="s">
        <v>70</v>
      </c>
      <c r="B198" s="169"/>
      <c r="C198" s="318"/>
      <c r="D198" s="320"/>
      <c r="E198" s="115"/>
      <c r="F198" s="116"/>
      <c r="G198" s="29"/>
      <c r="H198" s="119"/>
      <c r="I198" s="181"/>
      <c r="J198" s="32"/>
      <c r="K198" s="181"/>
      <c r="L198" s="32"/>
      <c r="M198" s="99"/>
      <c r="N198" s="100"/>
      <c r="O198" s="49"/>
      <c r="P198" s="21"/>
      <c r="Q198" s="49"/>
      <c r="R198" s="21"/>
      <c r="S198" s="92"/>
      <c r="T198" s="93"/>
      <c r="U198" s="138"/>
      <c r="V198" s="141"/>
      <c r="W198" s="139"/>
      <c r="X198" s="143"/>
      <c r="Y198" s="141"/>
      <c r="Z198" s="139"/>
      <c r="AA198" s="59"/>
      <c r="AB198" s="53"/>
      <c r="AC198" s="187"/>
      <c r="AD198" s="188"/>
      <c r="AE198" s="187"/>
      <c r="AF198" s="188"/>
      <c r="AG198" s="153">
        <f t="shared" si="37"/>
        <v>0</v>
      </c>
      <c r="AH198" s="154">
        <f t="shared" si="35"/>
        <v>0</v>
      </c>
      <c r="AI198" s="77" t="e">
        <f>AD198/C155</f>
        <v>#DIV/0!</v>
      </c>
      <c r="AJ198" s="177" t="e">
        <f>AF198/C155</f>
        <v>#DIV/0!</v>
      </c>
      <c r="AK198" s="192" t="e">
        <f>AH198/C155</f>
        <v>#DIV/0!</v>
      </c>
      <c r="AL198" s="70"/>
      <c r="AM198" s="68"/>
    </row>
    <row r="199" spans="1:39" ht="24" hidden="1" thickBot="1" x14ac:dyDescent="0.3">
      <c r="A199" s="296" t="s">
        <v>40</v>
      </c>
      <c r="B199" s="297"/>
      <c r="C199" s="170">
        <f>C188</f>
        <v>0</v>
      </c>
      <c r="D199" s="170">
        <f>D188</f>
        <v>0</v>
      </c>
      <c r="E199" s="65">
        <f t="shared" ref="E199:AG199" si="38">SUM(E188:E198)</f>
        <v>0</v>
      </c>
      <c r="F199" s="52">
        <f t="shared" si="38"/>
        <v>0</v>
      </c>
      <c r="G199" s="65">
        <f t="shared" si="38"/>
        <v>0</v>
      </c>
      <c r="H199" s="122">
        <f t="shared" si="38"/>
        <v>0</v>
      </c>
      <c r="I199" s="65">
        <f t="shared" si="38"/>
        <v>0</v>
      </c>
      <c r="J199" s="52">
        <f t="shared" si="38"/>
        <v>0</v>
      </c>
      <c r="K199" s="65">
        <f t="shared" si="38"/>
        <v>0</v>
      </c>
      <c r="L199" s="52">
        <f t="shared" si="38"/>
        <v>0</v>
      </c>
      <c r="M199" s="94">
        <f t="shared" si="38"/>
        <v>0</v>
      </c>
      <c r="N199" s="52">
        <f t="shared" si="38"/>
        <v>0</v>
      </c>
      <c r="O199" s="102">
        <f t="shared" si="38"/>
        <v>0</v>
      </c>
      <c r="P199" s="52">
        <f t="shared" si="38"/>
        <v>0</v>
      </c>
      <c r="Q199" s="102">
        <f t="shared" si="38"/>
        <v>0</v>
      </c>
      <c r="R199" s="43">
        <f t="shared" si="38"/>
        <v>0</v>
      </c>
      <c r="S199" s="85">
        <f t="shared" si="38"/>
        <v>0</v>
      </c>
      <c r="T199" s="43">
        <f t="shared" si="38"/>
        <v>0</v>
      </c>
      <c r="U199" s="101">
        <f t="shared" si="38"/>
        <v>0</v>
      </c>
      <c r="V199" s="43">
        <f t="shared" si="38"/>
        <v>0</v>
      </c>
      <c r="W199" s="122">
        <f t="shared" si="38"/>
        <v>0</v>
      </c>
      <c r="X199" s="85">
        <f t="shared" si="38"/>
        <v>0</v>
      </c>
      <c r="Y199" s="43">
        <f t="shared" si="38"/>
        <v>0</v>
      </c>
      <c r="Z199" s="43">
        <f t="shared" si="38"/>
        <v>0</v>
      </c>
      <c r="AA199" s="171">
        <f t="shared" si="38"/>
        <v>0</v>
      </c>
      <c r="AB199" s="52">
        <f t="shared" si="38"/>
        <v>0</v>
      </c>
      <c r="AC199" s="123">
        <f t="shared" si="38"/>
        <v>0</v>
      </c>
      <c r="AD199" s="52">
        <f t="shared" si="38"/>
        <v>0</v>
      </c>
      <c r="AE199" s="102">
        <f t="shared" si="38"/>
        <v>0</v>
      </c>
      <c r="AF199" s="52">
        <f t="shared" si="38"/>
        <v>0</v>
      </c>
      <c r="AG199" s="85">
        <f t="shared" si="38"/>
        <v>0</v>
      </c>
      <c r="AH199" s="122">
        <f>SUM(AH188:AH198)</f>
        <v>0</v>
      </c>
      <c r="AI199" s="172" t="e">
        <f>AD199/C155</f>
        <v>#DIV/0!</v>
      </c>
      <c r="AJ199" s="173" t="e">
        <f>AF199/C155</f>
        <v>#DIV/0!</v>
      </c>
      <c r="AK199" s="74" t="e">
        <f>AH199/C155</f>
        <v>#DIV/0!</v>
      </c>
      <c r="AL199" s="70"/>
      <c r="AM199" s="68"/>
    </row>
    <row r="200" spans="1:39" hidden="1" x14ac:dyDescent="0.25">
      <c r="AJ200" s="68"/>
      <c r="AK200" s="68"/>
      <c r="AL200" s="68"/>
      <c r="AM200" s="68"/>
    </row>
    <row r="201" spans="1:39" ht="15.75" hidden="1" thickBot="1" x14ac:dyDescent="0.3">
      <c r="AJ201" s="68"/>
      <c r="AK201" s="68"/>
      <c r="AL201" s="68"/>
      <c r="AM201" s="68"/>
    </row>
    <row r="202" spans="1:39" ht="19.5" hidden="1" thickTop="1" x14ac:dyDescent="0.3">
      <c r="A202" s="298" t="s">
        <v>45</v>
      </c>
      <c r="B202" s="299"/>
      <c r="C202" s="299"/>
      <c r="D202" s="299"/>
      <c r="E202" s="299"/>
      <c r="F202" s="299"/>
      <c r="G202" s="299"/>
      <c r="H202" s="299"/>
      <c r="I202" s="299"/>
      <c r="J202" s="299"/>
      <c r="K202" s="299"/>
      <c r="L202" s="299"/>
      <c r="M202" s="299"/>
      <c r="N202" s="299"/>
      <c r="O202" s="299"/>
      <c r="P202" s="299"/>
      <c r="Q202" s="300"/>
      <c r="AD202" s="36" t="s">
        <v>50</v>
      </c>
      <c r="AE202" s="3" t="str">
        <f>IF(AH199=AH168,"OK","BŁĄD")</f>
        <v>OK</v>
      </c>
    </row>
    <row r="203" spans="1:39" hidden="1" x14ac:dyDescent="0.25">
      <c r="A203" s="301"/>
      <c r="B203" s="302"/>
      <c r="C203" s="302"/>
      <c r="D203" s="302"/>
      <c r="E203" s="302"/>
      <c r="F203" s="302"/>
      <c r="G203" s="302"/>
      <c r="H203" s="302"/>
      <c r="I203" s="302"/>
      <c r="J203" s="302"/>
      <c r="K203" s="302"/>
      <c r="L203" s="302"/>
      <c r="M203" s="302"/>
      <c r="N203" s="302"/>
      <c r="O203" s="302"/>
      <c r="P203" s="302"/>
      <c r="Q203" s="303"/>
    </row>
    <row r="204" spans="1:39" hidden="1" x14ac:dyDescent="0.25">
      <c r="A204" s="301"/>
      <c r="B204" s="302"/>
      <c r="C204" s="302"/>
      <c r="D204" s="302"/>
      <c r="E204" s="302"/>
      <c r="F204" s="302"/>
      <c r="G204" s="302"/>
      <c r="H204" s="302"/>
      <c r="I204" s="302"/>
      <c r="J204" s="302"/>
      <c r="K204" s="302"/>
      <c r="L204" s="302"/>
      <c r="M204" s="302"/>
      <c r="N204" s="302"/>
      <c r="O204" s="302"/>
      <c r="P204" s="302"/>
      <c r="Q204" s="303"/>
    </row>
    <row r="205" spans="1:39" hidden="1" x14ac:dyDescent="0.25">
      <c r="A205" s="301"/>
      <c r="B205" s="302"/>
      <c r="C205" s="302"/>
      <c r="D205" s="302"/>
      <c r="E205" s="302"/>
      <c r="F205" s="302"/>
      <c r="G205" s="302"/>
      <c r="H205" s="302"/>
      <c r="I205" s="302"/>
      <c r="J205" s="302"/>
      <c r="K205" s="302"/>
      <c r="L205" s="302"/>
      <c r="M205" s="302"/>
      <c r="N205" s="302"/>
      <c r="O205" s="302"/>
      <c r="P205" s="302"/>
      <c r="Q205" s="303"/>
    </row>
    <row r="206" spans="1:39" hidden="1" x14ac:dyDescent="0.25">
      <c r="A206" s="301"/>
      <c r="B206" s="302"/>
      <c r="C206" s="302"/>
      <c r="D206" s="302"/>
      <c r="E206" s="302"/>
      <c r="F206" s="302"/>
      <c r="G206" s="302"/>
      <c r="H206" s="302"/>
      <c r="I206" s="302"/>
      <c r="J206" s="302"/>
      <c r="K206" s="302"/>
      <c r="L206" s="302"/>
      <c r="M206" s="302"/>
      <c r="N206" s="302"/>
      <c r="O206" s="302"/>
      <c r="P206" s="302"/>
      <c r="Q206" s="303"/>
    </row>
    <row r="207" spans="1:39" hidden="1" x14ac:dyDescent="0.25">
      <c r="A207" s="301"/>
      <c r="B207" s="302"/>
      <c r="C207" s="302"/>
      <c r="D207" s="302"/>
      <c r="E207" s="302"/>
      <c r="F207" s="302"/>
      <c r="G207" s="302"/>
      <c r="H207" s="302"/>
      <c r="I207" s="302"/>
      <c r="J207" s="302"/>
      <c r="K207" s="302"/>
      <c r="L207" s="302"/>
      <c r="M207" s="302"/>
      <c r="N207" s="302"/>
      <c r="O207" s="302"/>
      <c r="P207" s="302"/>
      <c r="Q207" s="303"/>
    </row>
    <row r="208" spans="1:39" hidden="1" x14ac:dyDescent="0.25">
      <c r="A208" s="301"/>
      <c r="B208" s="302"/>
      <c r="C208" s="302"/>
      <c r="D208" s="302"/>
      <c r="E208" s="302"/>
      <c r="F208" s="302"/>
      <c r="G208" s="302"/>
      <c r="H208" s="302"/>
      <c r="I208" s="302"/>
      <c r="J208" s="302"/>
      <c r="K208" s="302"/>
      <c r="L208" s="302"/>
      <c r="M208" s="302"/>
      <c r="N208" s="302"/>
      <c r="O208" s="302"/>
      <c r="P208" s="302"/>
      <c r="Q208" s="303"/>
    </row>
    <row r="209" spans="1:38" hidden="1" x14ac:dyDescent="0.25">
      <c r="A209" s="301"/>
      <c r="B209" s="302"/>
      <c r="C209" s="302"/>
      <c r="D209" s="302"/>
      <c r="E209" s="302"/>
      <c r="F209" s="302"/>
      <c r="G209" s="302"/>
      <c r="H209" s="302"/>
      <c r="I209" s="302"/>
      <c r="J209" s="302"/>
      <c r="K209" s="302"/>
      <c r="L209" s="302"/>
      <c r="M209" s="302"/>
      <c r="N209" s="302"/>
      <c r="O209" s="302"/>
      <c r="P209" s="302"/>
      <c r="Q209" s="303"/>
    </row>
    <row r="210" spans="1:38" ht="15.75" hidden="1" thickBot="1" x14ac:dyDescent="0.3">
      <c r="A210" s="304"/>
      <c r="B210" s="305"/>
      <c r="C210" s="305"/>
      <c r="D210" s="305"/>
      <c r="E210" s="305"/>
      <c r="F210" s="305"/>
      <c r="G210" s="305"/>
      <c r="H210" s="305"/>
      <c r="I210" s="305"/>
      <c r="J210" s="305"/>
      <c r="K210" s="305"/>
      <c r="L210" s="305"/>
      <c r="M210" s="305"/>
      <c r="N210" s="305"/>
      <c r="O210" s="305"/>
      <c r="P210" s="305"/>
      <c r="Q210" s="306"/>
    </row>
    <row r="211" spans="1:38" ht="15.75" hidden="1" thickTop="1" x14ac:dyDescent="0.25"/>
    <row r="212" spans="1:38" hidden="1" x14ac:dyDescent="0.25">
      <c r="B212" s="1"/>
      <c r="C212" s="1"/>
    </row>
    <row r="213" spans="1:38" hidden="1" x14ac:dyDescent="0.25"/>
    <row r="214" spans="1:38" hidden="1" x14ac:dyDescent="0.25"/>
    <row r="215" spans="1:38" ht="18.75" hidden="1" x14ac:dyDescent="0.3">
      <c r="B215" s="2" t="s">
        <v>15</v>
      </c>
      <c r="C215" s="2"/>
      <c r="D215" s="2"/>
      <c r="E215" s="2"/>
      <c r="F215" s="2"/>
      <c r="G215" s="2"/>
    </row>
    <row r="216" spans="1:38" ht="26.25" hidden="1" x14ac:dyDescent="0.4">
      <c r="A216"/>
      <c r="B216" s="445" t="s">
        <v>117</v>
      </c>
      <c r="C216" s="445"/>
      <c r="D216" s="445"/>
      <c r="E216" s="445"/>
      <c r="F216" s="445"/>
      <c r="G216" s="445"/>
      <c r="H216" s="445"/>
      <c r="I216" s="445"/>
      <c r="J216" s="445"/>
      <c r="K216" s="445"/>
      <c r="L216" s="445"/>
      <c r="M216" s="445"/>
      <c r="N216" s="445"/>
      <c r="R216" s="3"/>
      <c r="S216" s="3"/>
      <c r="V216" s="3"/>
      <c r="W216" s="3"/>
      <c r="X216" s="3"/>
      <c r="Y216" s="3"/>
      <c r="Z216" s="3"/>
      <c r="AA216" s="3"/>
      <c r="AG216" s="3"/>
    </row>
    <row r="217" spans="1:38" ht="21.75" hidden="1" thickBot="1" x14ac:dyDescent="0.4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</row>
    <row r="218" spans="1:38" ht="27" hidden="1" customHeight="1" thickBot="1" x14ac:dyDescent="0.3">
      <c r="A218" s="390" t="s">
        <v>150</v>
      </c>
      <c r="B218" s="391"/>
      <c r="C218" s="391"/>
      <c r="D218" s="391"/>
      <c r="E218" s="391"/>
      <c r="F218" s="391"/>
      <c r="G218" s="391"/>
      <c r="H218" s="391"/>
      <c r="I218" s="391"/>
      <c r="J218" s="391"/>
      <c r="K218" s="391"/>
      <c r="L218" s="391"/>
      <c r="M218" s="391"/>
      <c r="N218" s="391"/>
      <c r="O218" s="391"/>
      <c r="P218" s="391"/>
      <c r="Q218" s="391"/>
      <c r="R218" s="391"/>
      <c r="S218" s="391"/>
      <c r="T218" s="391"/>
      <c r="U218" s="391"/>
      <c r="V218" s="391"/>
      <c r="W218" s="391"/>
      <c r="X218" s="391"/>
      <c r="Y218" s="391"/>
      <c r="Z218" s="391"/>
      <c r="AA218" s="391"/>
      <c r="AB218" s="391"/>
      <c r="AC218" s="391"/>
      <c r="AD218" s="391"/>
      <c r="AE218" s="391"/>
      <c r="AF218" s="391"/>
      <c r="AG218" s="391"/>
      <c r="AH218" s="391"/>
      <c r="AI218" s="391"/>
      <c r="AJ218" s="391"/>
      <c r="AK218" s="391"/>
      <c r="AL218" s="48"/>
    </row>
    <row r="219" spans="1:38" ht="33.75" hidden="1" customHeight="1" x14ac:dyDescent="0.25">
      <c r="A219" s="392" t="s">
        <v>0</v>
      </c>
      <c r="B219" s="393"/>
      <c r="C219" s="331" t="s">
        <v>41</v>
      </c>
      <c r="D219" s="332"/>
      <c r="E219" s="335" t="s">
        <v>80</v>
      </c>
      <c r="F219" s="336"/>
      <c r="G219" s="336"/>
      <c r="H219" s="336"/>
      <c r="I219" s="336"/>
      <c r="J219" s="336"/>
      <c r="K219" s="336"/>
      <c r="L219" s="336"/>
      <c r="M219" s="336"/>
      <c r="N219" s="400"/>
      <c r="O219" s="339" t="s">
        <v>78</v>
      </c>
      <c r="P219" s="340"/>
      <c r="Q219" s="340"/>
      <c r="R219" s="340"/>
      <c r="S219" s="340"/>
      <c r="T219" s="340"/>
      <c r="U219" s="340"/>
      <c r="V219" s="340"/>
      <c r="W219" s="340"/>
      <c r="X219" s="340"/>
      <c r="Y219" s="340"/>
      <c r="Z219" s="340"/>
      <c r="AA219" s="340"/>
      <c r="AB219" s="340"/>
      <c r="AC219" s="340"/>
      <c r="AD219" s="340"/>
      <c r="AE219" s="340"/>
      <c r="AF219" s="340"/>
      <c r="AG219" s="340"/>
      <c r="AH219" s="340"/>
      <c r="AI219" s="340"/>
      <c r="AJ219" s="340"/>
      <c r="AK219" s="340"/>
      <c r="AL219" s="341"/>
    </row>
    <row r="220" spans="1:38" ht="51" hidden="1" customHeight="1" thickBot="1" x14ac:dyDescent="0.3">
      <c r="A220" s="394"/>
      <c r="B220" s="395"/>
      <c r="C220" s="398"/>
      <c r="D220" s="399"/>
      <c r="E220" s="401"/>
      <c r="F220" s="402"/>
      <c r="G220" s="402"/>
      <c r="H220" s="402"/>
      <c r="I220" s="402"/>
      <c r="J220" s="402"/>
      <c r="K220" s="402"/>
      <c r="L220" s="402"/>
      <c r="M220" s="402"/>
      <c r="N220" s="403"/>
      <c r="O220" s="404"/>
      <c r="P220" s="405"/>
      <c r="Q220" s="405"/>
      <c r="R220" s="405"/>
      <c r="S220" s="405"/>
      <c r="T220" s="405"/>
      <c r="U220" s="405"/>
      <c r="V220" s="405"/>
      <c r="W220" s="405"/>
      <c r="X220" s="405"/>
      <c r="Y220" s="405"/>
      <c r="Z220" s="405"/>
      <c r="AA220" s="405"/>
      <c r="AB220" s="405"/>
      <c r="AC220" s="405"/>
      <c r="AD220" s="405"/>
      <c r="AE220" s="405"/>
      <c r="AF220" s="405"/>
      <c r="AG220" s="405"/>
      <c r="AH220" s="405"/>
      <c r="AI220" s="405"/>
      <c r="AJ220" s="405"/>
      <c r="AK220" s="405"/>
      <c r="AL220" s="406"/>
    </row>
    <row r="221" spans="1:38" ht="75" hidden="1" customHeight="1" x14ac:dyDescent="0.25">
      <c r="A221" s="394"/>
      <c r="B221" s="395"/>
      <c r="C221" s="407" t="s">
        <v>43</v>
      </c>
      <c r="D221" s="409" t="s">
        <v>44</v>
      </c>
      <c r="E221" s="411" t="s">
        <v>59</v>
      </c>
      <c r="F221" s="412"/>
      <c r="G221" s="412"/>
      <c r="H221" s="413"/>
      <c r="I221" s="417" t="s">
        <v>58</v>
      </c>
      <c r="J221" s="418"/>
      <c r="K221" s="418"/>
      <c r="L221" s="419"/>
      <c r="M221" s="423" t="s">
        <v>49</v>
      </c>
      <c r="N221" s="424"/>
      <c r="O221" s="427" t="s">
        <v>103</v>
      </c>
      <c r="P221" s="428"/>
      <c r="Q221" s="428"/>
      <c r="R221" s="428"/>
      <c r="S221" s="431" t="s">
        <v>49</v>
      </c>
      <c r="T221" s="432"/>
      <c r="U221" s="435" t="s">
        <v>104</v>
      </c>
      <c r="V221" s="436"/>
      <c r="W221" s="436"/>
      <c r="X221" s="436"/>
      <c r="Y221" s="436"/>
      <c r="Z221" s="437"/>
      <c r="AA221" s="441" t="s">
        <v>49</v>
      </c>
      <c r="AB221" s="442"/>
      <c r="AC221" s="367" t="s">
        <v>105</v>
      </c>
      <c r="AD221" s="368"/>
      <c r="AE221" s="368"/>
      <c r="AF221" s="369"/>
      <c r="AG221" s="373" t="s">
        <v>49</v>
      </c>
      <c r="AH221" s="374"/>
      <c r="AI221" s="377" t="s">
        <v>23</v>
      </c>
      <c r="AJ221" s="378"/>
      <c r="AK221" s="378"/>
      <c r="AL221" s="379"/>
    </row>
    <row r="222" spans="1:38" ht="75" hidden="1" customHeight="1" thickBot="1" x14ac:dyDescent="0.3">
      <c r="A222" s="394"/>
      <c r="B222" s="395"/>
      <c r="C222" s="407"/>
      <c r="D222" s="409"/>
      <c r="E222" s="414"/>
      <c r="F222" s="415"/>
      <c r="G222" s="415"/>
      <c r="H222" s="416"/>
      <c r="I222" s="420"/>
      <c r="J222" s="421"/>
      <c r="K222" s="421"/>
      <c r="L222" s="422"/>
      <c r="M222" s="425"/>
      <c r="N222" s="426"/>
      <c r="O222" s="429"/>
      <c r="P222" s="430"/>
      <c r="Q222" s="430"/>
      <c r="R222" s="430"/>
      <c r="S222" s="433"/>
      <c r="T222" s="434"/>
      <c r="U222" s="438"/>
      <c r="V222" s="439"/>
      <c r="W222" s="439"/>
      <c r="X222" s="439"/>
      <c r="Y222" s="439"/>
      <c r="Z222" s="440"/>
      <c r="AA222" s="443"/>
      <c r="AB222" s="444"/>
      <c r="AC222" s="370"/>
      <c r="AD222" s="371"/>
      <c r="AE222" s="371"/>
      <c r="AF222" s="372"/>
      <c r="AG222" s="375"/>
      <c r="AH222" s="376"/>
      <c r="AI222" s="380"/>
      <c r="AJ222" s="381"/>
      <c r="AK222" s="381"/>
      <c r="AL222" s="382"/>
    </row>
    <row r="223" spans="1:38" ht="139.5" hidden="1" customHeight="1" thickBot="1" x14ac:dyDescent="0.3">
      <c r="A223" s="396"/>
      <c r="B223" s="397"/>
      <c r="C223" s="408"/>
      <c r="D223" s="410"/>
      <c r="E223" s="107" t="s">
        <v>81</v>
      </c>
      <c r="F223" s="108" t="s">
        <v>82</v>
      </c>
      <c r="G223" s="107" t="s">
        <v>83</v>
      </c>
      <c r="H223" s="108" t="s">
        <v>84</v>
      </c>
      <c r="I223" s="120" t="s">
        <v>81</v>
      </c>
      <c r="J223" s="73" t="s">
        <v>92</v>
      </c>
      <c r="K223" s="120" t="s">
        <v>93</v>
      </c>
      <c r="L223" s="73" t="s">
        <v>94</v>
      </c>
      <c r="M223" s="124" t="s">
        <v>85</v>
      </c>
      <c r="N223" s="125" t="s">
        <v>86</v>
      </c>
      <c r="O223" s="130" t="s">
        <v>87</v>
      </c>
      <c r="P223" s="131" t="s">
        <v>101</v>
      </c>
      <c r="Q223" s="130" t="s">
        <v>88</v>
      </c>
      <c r="R223" s="133" t="s">
        <v>102</v>
      </c>
      <c r="S223" s="134" t="s">
        <v>89</v>
      </c>
      <c r="T223" s="135" t="s">
        <v>90</v>
      </c>
      <c r="U223" s="136" t="s">
        <v>87</v>
      </c>
      <c r="V223" s="140" t="s">
        <v>106</v>
      </c>
      <c r="W223" s="137" t="s">
        <v>107</v>
      </c>
      <c r="X223" s="142" t="s">
        <v>88</v>
      </c>
      <c r="Y223" s="140" t="s">
        <v>108</v>
      </c>
      <c r="Z223" s="137" t="s">
        <v>109</v>
      </c>
      <c r="AA223" s="144" t="s">
        <v>95</v>
      </c>
      <c r="AB223" s="145" t="s">
        <v>96</v>
      </c>
      <c r="AC223" s="147" t="s">
        <v>87</v>
      </c>
      <c r="AD223" s="148" t="s">
        <v>101</v>
      </c>
      <c r="AE223" s="147" t="s">
        <v>88</v>
      </c>
      <c r="AF223" s="148" t="s">
        <v>102</v>
      </c>
      <c r="AG223" s="149" t="s">
        <v>91</v>
      </c>
      <c r="AH223" s="150" t="s">
        <v>110</v>
      </c>
      <c r="AI223" s="155" t="s">
        <v>111</v>
      </c>
      <c r="AJ223" s="156" t="s">
        <v>112</v>
      </c>
      <c r="AK223" s="157" t="s">
        <v>39</v>
      </c>
      <c r="AL223" s="159" t="s">
        <v>57</v>
      </c>
    </row>
    <row r="224" spans="1:38" ht="38.25" hidden="1" customHeight="1" thickBot="1" x14ac:dyDescent="0.3">
      <c r="A224" s="315" t="s">
        <v>1</v>
      </c>
      <c r="B224" s="383"/>
      <c r="C224" s="5" t="s">
        <v>2</v>
      </c>
      <c r="D224" s="80" t="s">
        <v>3</v>
      </c>
      <c r="E224" s="5" t="s">
        <v>4</v>
      </c>
      <c r="F224" s="5" t="s">
        <v>5</v>
      </c>
      <c r="G224" s="5" t="s">
        <v>33</v>
      </c>
      <c r="H224" s="5" t="s">
        <v>34</v>
      </c>
      <c r="I224" s="5" t="s">
        <v>18</v>
      </c>
      <c r="J224" s="5" t="s">
        <v>19</v>
      </c>
      <c r="K224" s="5" t="s">
        <v>20</v>
      </c>
      <c r="L224" s="5" t="s">
        <v>21</v>
      </c>
      <c r="M224" s="5" t="s">
        <v>22</v>
      </c>
      <c r="N224" s="5" t="s">
        <v>35</v>
      </c>
      <c r="O224" s="5" t="s">
        <v>36</v>
      </c>
      <c r="P224" s="5" t="s">
        <v>37</v>
      </c>
      <c r="Q224" s="5" t="s">
        <v>38</v>
      </c>
      <c r="R224" s="5" t="s">
        <v>24</v>
      </c>
      <c r="S224" s="5" t="s">
        <v>25</v>
      </c>
      <c r="T224" s="5" t="s">
        <v>26</v>
      </c>
      <c r="U224" s="5" t="s">
        <v>27</v>
      </c>
      <c r="V224" s="80" t="s">
        <v>28</v>
      </c>
      <c r="W224" s="5" t="s">
        <v>29</v>
      </c>
      <c r="X224" s="80" t="s">
        <v>30</v>
      </c>
      <c r="Y224" s="5" t="s">
        <v>31</v>
      </c>
      <c r="Z224" s="5" t="s">
        <v>32</v>
      </c>
      <c r="AA224" s="5" t="s">
        <v>51</v>
      </c>
      <c r="AB224" s="5" t="s">
        <v>52</v>
      </c>
      <c r="AC224" s="5" t="s">
        <v>53</v>
      </c>
      <c r="AD224" s="5" t="s">
        <v>54</v>
      </c>
      <c r="AE224" s="5" t="s">
        <v>55</v>
      </c>
      <c r="AF224" s="5" t="s">
        <v>56</v>
      </c>
      <c r="AG224" s="5" t="s">
        <v>60</v>
      </c>
      <c r="AH224" s="5" t="s">
        <v>61</v>
      </c>
      <c r="AI224" s="5" t="s">
        <v>62</v>
      </c>
      <c r="AJ224" s="80" t="s">
        <v>63</v>
      </c>
      <c r="AK224" s="5" t="s">
        <v>64</v>
      </c>
      <c r="AL224" s="81" t="s">
        <v>65</v>
      </c>
    </row>
    <row r="225" spans="1:38" ht="99" hidden="1" customHeight="1" x14ac:dyDescent="0.25">
      <c r="A225" s="12">
        <v>1</v>
      </c>
      <c r="B225" s="13" t="s">
        <v>11</v>
      </c>
      <c r="C225" s="384"/>
      <c r="D225" s="387">
        <f>C225-AH238</f>
        <v>0</v>
      </c>
      <c r="E225" s="86"/>
      <c r="F225" s="46"/>
      <c r="G225" s="86"/>
      <c r="H225" s="46"/>
      <c r="I225" s="86"/>
      <c r="J225" s="46"/>
      <c r="K225" s="86"/>
      <c r="L225" s="46"/>
      <c r="M225" s="86"/>
      <c r="N225" s="46"/>
      <c r="O225" s="86"/>
      <c r="P225" s="46"/>
      <c r="Q225" s="86"/>
      <c r="R225" s="46"/>
      <c r="S225" s="86"/>
      <c r="T225" s="46"/>
      <c r="U225" s="86"/>
      <c r="V225" s="50"/>
      <c r="W225" s="46"/>
      <c r="X225" s="86"/>
      <c r="Y225" s="50"/>
      <c r="Z225" s="46"/>
      <c r="AA225" s="86"/>
      <c r="AB225" s="46"/>
      <c r="AC225" s="86"/>
      <c r="AD225" s="46"/>
      <c r="AE225" s="86"/>
      <c r="AF225" s="46"/>
      <c r="AG225" s="86">
        <f>U225+X225+AC225+AE225</f>
        <v>0</v>
      </c>
      <c r="AH225" s="46">
        <f>W225+Z225+AD225+AF225</f>
        <v>0</v>
      </c>
      <c r="AI225" s="44" t="e">
        <f>AD225/(C225-AH232)</f>
        <v>#DIV/0!</v>
      </c>
      <c r="AJ225" s="106" t="e">
        <f>AF225/(C225-AH232)</f>
        <v>#DIV/0!</v>
      </c>
      <c r="AK225" s="158"/>
      <c r="AL225" s="160" t="e">
        <f>AH225/C225</f>
        <v>#DIV/0!</v>
      </c>
    </row>
    <row r="226" spans="1:38" ht="87" hidden="1" customHeight="1" x14ac:dyDescent="0.25">
      <c r="A226" s="14">
        <v>2</v>
      </c>
      <c r="B226" s="15" t="s">
        <v>6</v>
      </c>
      <c r="C226" s="385"/>
      <c r="D226" s="388"/>
      <c r="E226" s="86"/>
      <c r="F226" s="46"/>
      <c r="G226" s="86"/>
      <c r="H226" s="46"/>
      <c r="I226" s="86"/>
      <c r="J226" s="46"/>
      <c r="K226" s="86"/>
      <c r="L226" s="46"/>
      <c r="M226" s="86"/>
      <c r="N226" s="46"/>
      <c r="O226" s="86"/>
      <c r="P226" s="46"/>
      <c r="Q226" s="86"/>
      <c r="R226" s="46"/>
      <c r="S226" s="86"/>
      <c r="T226" s="46"/>
      <c r="U226" s="86"/>
      <c r="V226" s="50"/>
      <c r="W226" s="46"/>
      <c r="X226" s="86"/>
      <c r="Y226" s="50"/>
      <c r="Z226" s="46"/>
      <c r="AA226" s="86"/>
      <c r="AB226" s="46"/>
      <c r="AC226" s="86"/>
      <c r="AD226" s="46"/>
      <c r="AE226" s="86"/>
      <c r="AF226" s="46"/>
      <c r="AG226" s="86">
        <f t="shared" ref="AG226:AG237" si="39">U226+X226+AC226+AE226</f>
        <v>0</v>
      </c>
      <c r="AH226" s="46">
        <f t="shared" ref="AH226:AH237" si="40">W226+Z226+AD226+AF226</f>
        <v>0</v>
      </c>
      <c r="AI226" s="44" t="e">
        <f>AD226/(C225-AH232)</f>
        <v>#DIV/0!</v>
      </c>
      <c r="AJ226" s="106" t="e">
        <f>AF226/(C225-AH232)</f>
        <v>#DIV/0!</v>
      </c>
      <c r="AK226" s="158"/>
      <c r="AL226" s="160" t="e">
        <f>AH226/C225</f>
        <v>#DIV/0!</v>
      </c>
    </row>
    <row r="227" spans="1:38" ht="85.5" hidden="1" customHeight="1" x14ac:dyDescent="0.25">
      <c r="A227" s="14">
        <v>3</v>
      </c>
      <c r="B227" s="15" t="s">
        <v>13</v>
      </c>
      <c r="C227" s="385"/>
      <c r="D227" s="388"/>
      <c r="E227" s="109"/>
      <c r="F227" s="110"/>
      <c r="G227" s="27"/>
      <c r="H227" s="117"/>
      <c r="I227" s="121"/>
      <c r="J227" s="31"/>
      <c r="K227" s="121"/>
      <c r="L227" s="31"/>
      <c r="M227" s="95"/>
      <c r="N227" s="96"/>
      <c r="O227" s="30"/>
      <c r="P227" s="19"/>
      <c r="Q227" s="30"/>
      <c r="R227" s="19"/>
      <c r="S227" s="87"/>
      <c r="T227" s="88"/>
      <c r="U227" s="41"/>
      <c r="V227" s="42"/>
      <c r="W227" s="40"/>
      <c r="X227" s="61"/>
      <c r="Y227" s="42"/>
      <c r="Z227" s="40"/>
      <c r="AA227" s="56"/>
      <c r="AB227" s="39"/>
      <c r="AC227" s="10"/>
      <c r="AD227" s="22"/>
      <c r="AE227" s="10"/>
      <c r="AF227" s="22"/>
      <c r="AG227" s="151">
        <f t="shared" si="39"/>
        <v>0</v>
      </c>
      <c r="AH227" s="152">
        <f t="shared" si="40"/>
        <v>0</v>
      </c>
      <c r="AI227" s="76" t="e">
        <f>AD227/(C225-AH232)</f>
        <v>#DIV/0!</v>
      </c>
      <c r="AJ227" s="75" t="e">
        <f>AF227/(C225-AH232)</f>
        <v>#DIV/0!</v>
      </c>
      <c r="AK227" s="158"/>
      <c r="AL227" s="161" t="e">
        <f>AH227/C225</f>
        <v>#DIV/0!</v>
      </c>
    </row>
    <row r="228" spans="1:38" ht="101.25" hidden="1" customHeight="1" x14ac:dyDescent="0.25">
      <c r="A228" s="14">
        <v>4</v>
      </c>
      <c r="B228" s="15" t="s">
        <v>14</v>
      </c>
      <c r="C228" s="385"/>
      <c r="D228" s="388"/>
      <c r="E228" s="109"/>
      <c r="F228" s="110"/>
      <c r="G228" s="27"/>
      <c r="H228" s="117"/>
      <c r="I228" s="121"/>
      <c r="J228" s="31"/>
      <c r="K228" s="121"/>
      <c r="L228" s="31"/>
      <c r="M228" s="95"/>
      <c r="N228" s="96"/>
      <c r="O228" s="30"/>
      <c r="P228" s="19"/>
      <c r="Q228" s="30"/>
      <c r="R228" s="19"/>
      <c r="S228" s="87"/>
      <c r="T228" s="88"/>
      <c r="U228" s="41"/>
      <c r="V228" s="42"/>
      <c r="W228" s="40"/>
      <c r="X228" s="61"/>
      <c r="Y228" s="42"/>
      <c r="Z228" s="40"/>
      <c r="AA228" s="56"/>
      <c r="AB228" s="39"/>
      <c r="AC228" s="10"/>
      <c r="AD228" s="22"/>
      <c r="AE228" s="10"/>
      <c r="AF228" s="22"/>
      <c r="AG228" s="151">
        <f t="shared" si="39"/>
        <v>0</v>
      </c>
      <c r="AH228" s="152">
        <f t="shared" si="40"/>
        <v>0</v>
      </c>
      <c r="AI228" s="76" t="e">
        <f>AD228/(C225-AH232)</f>
        <v>#DIV/0!</v>
      </c>
      <c r="AJ228" s="75" t="e">
        <f>AF228/(C225-AH232)</f>
        <v>#DIV/0!</v>
      </c>
      <c r="AK228" s="158"/>
      <c r="AL228" s="161" t="e">
        <f>AH228/C225</f>
        <v>#DIV/0!</v>
      </c>
    </row>
    <row r="229" spans="1:38" ht="138" hidden="1" customHeight="1" x14ac:dyDescent="0.25">
      <c r="A229" s="14">
        <v>5</v>
      </c>
      <c r="B229" s="15" t="s">
        <v>99</v>
      </c>
      <c r="C229" s="385"/>
      <c r="D229" s="388"/>
      <c r="E229" s="86"/>
      <c r="F229" s="46"/>
      <c r="G229" s="86"/>
      <c r="H229" s="46"/>
      <c r="I229" s="86"/>
      <c r="J229" s="46"/>
      <c r="K229" s="86"/>
      <c r="L229" s="46"/>
      <c r="M229" s="86"/>
      <c r="N229" s="46"/>
      <c r="O229" s="86"/>
      <c r="P229" s="46"/>
      <c r="Q229" s="86"/>
      <c r="R229" s="46"/>
      <c r="S229" s="86"/>
      <c r="T229" s="46"/>
      <c r="U229" s="86"/>
      <c r="V229" s="50"/>
      <c r="W229" s="46"/>
      <c r="X229" s="86"/>
      <c r="Y229" s="50"/>
      <c r="Z229" s="46"/>
      <c r="AA229" s="86"/>
      <c r="AB229" s="46"/>
      <c r="AC229" s="86"/>
      <c r="AD229" s="46"/>
      <c r="AE229" s="86"/>
      <c r="AF229" s="46"/>
      <c r="AG229" s="86">
        <f t="shared" si="39"/>
        <v>0</v>
      </c>
      <c r="AH229" s="46">
        <f t="shared" si="40"/>
        <v>0</v>
      </c>
      <c r="AI229" s="44" t="e">
        <f>AD229/(C225-AH232)</f>
        <v>#DIV/0!</v>
      </c>
      <c r="AJ229" s="106" t="e">
        <f>AF229/(C225-AH232)</f>
        <v>#DIV/0!</v>
      </c>
      <c r="AK229" s="158"/>
      <c r="AL229" s="160" t="e">
        <f>AH229/C225</f>
        <v>#DIV/0!</v>
      </c>
    </row>
    <row r="230" spans="1:38" ht="116.25" hidden="1" customHeight="1" x14ac:dyDescent="0.25">
      <c r="A230" s="14">
        <v>6</v>
      </c>
      <c r="B230" s="15" t="s">
        <v>16</v>
      </c>
      <c r="C230" s="385"/>
      <c r="D230" s="388"/>
      <c r="E230" s="109"/>
      <c r="F230" s="110"/>
      <c r="G230" s="27"/>
      <c r="H230" s="117"/>
      <c r="I230" s="121"/>
      <c r="J230" s="31"/>
      <c r="K230" s="121"/>
      <c r="L230" s="31"/>
      <c r="M230" s="95"/>
      <c r="N230" s="96"/>
      <c r="O230" s="30"/>
      <c r="P230" s="19"/>
      <c r="Q230" s="30"/>
      <c r="R230" s="19"/>
      <c r="S230" s="87"/>
      <c r="T230" s="88"/>
      <c r="U230" s="41"/>
      <c r="V230" s="42"/>
      <c r="W230" s="40"/>
      <c r="X230" s="61"/>
      <c r="Y230" s="42"/>
      <c r="Z230" s="40"/>
      <c r="AA230" s="56"/>
      <c r="AB230" s="39"/>
      <c r="AC230" s="10"/>
      <c r="AD230" s="22"/>
      <c r="AE230" s="10"/>
      <c r="AF230" s="22"/>
      <c r="AG230" s="151">
        <f t="shared" si="39"/>
        <v>0</v>
      </c>
      <c r="AH230" s="152">
        <f t="shared" si="40"/>
        <v>0</v>
      </c>
      <c r="AI230" s="76" t="e">
        <f>AD230/(C225-AH232)</f>
        <v>#DIV/0!</v>
      </c>
      <c r="AJ230" s="75" t="e">
        <f>AF230/(C225-AH232)</f>
        <v>#DIV/0!</v>
      </c>
      <c r="AK230" s="158"/>
      <c r="AL230" s="161" t="e">
        <f>AH230/C225</f>
        <v>#DIV/0!</v>
      </c>
    </row>
    <row r="231" spans="1:38" ht="65.25" hidden="1" customHeight="1" x14ac:dyDescent="0.25">
      <c r="A231" s="14">
        <v>7</v>
      </c>
      <c r="B231" s="15" t="s">
        <v>98</v>
      </c>
      <c r="C231" s="385"/>
      <c r="D231" s="388"/>
      <c r="E231" s="111"/>
      <c r="F231" s="112"/>
      <c r="G231" s="45"/>
      <c r="H231" s="46"/>
      <c r="I231" s="45"/>
      <c r="J231" s="46"/>
      <c r="K231" s="45"/>
      <c r="L231" s="46"/>
      <c r="M231" s="57"/>
      <c r="N231" s="46"/>
      <c r="O231" s="45"/>
      <c r="P231" s="46"/>
      <c r="Q231" s="45"/>
      <c r="R231" s="46"/>
      <c r="S231" s="57"/>
      <c r="T231" s="89"/>
      <c r="U231" s="45"/>
      <c r="V231" s="50"/>
      <c r="W231" s="46"/>
      <c r="X231" s="57"/>
      <c r="Y231" s="50"/>
      <c r="Z231" s="46"/>
      <c r="AA231" s="57"/>
      <c r="AB231" s="89"/>
      <c r="AC231" s="45"/>
      <c r="AD231" s="46"/>
      <c r="AE231" s="45"/>
      <c r="AF231" s="46"/>
      <c r="AG231" s="86">
        <f t="shared" si="39"/>
        <v>0</v>
      </c>
      <c r="AH231" s="46">
        <f t="shared" si="40"/>
        <v>0</v>
      </c>
      <c r="AI231" s="44" t="e">
        <f>AD231/(C225-AH232)</f>
        <v>#DIV/0!</v>
      </c>
      <c r="AJ231" s="106" t="e">
        <f>AF231/(C225-AH232)</f>
        <v>#DIV/0!</v>
      </c>
      <c r="AK231" s="158"/>
      <c r="AL231" s="160" t="e">
        <f>AH231/C225</f>
        <v>#DIV/0!</v>
      </c>
    </row>
    <row r="232" spans="1:38" ht="59.25" hidden="1" customHeight="1" x14ac:dyDescent="0.25">
      <c r="A232" s="14">
        <v>8</v>
      </c>
      <c r="B232" s="15" t="s">
        <v>97</v>
      </c>
      <c r="C232" s="385"/>
      <c r="D232" s="388"/>
      <c r="E232" s="113"/>
      <c r="F232" s="114"/>
      <c r="G232" s="28"/>
      <c r="H232" s="118"/>
      <c r="I232" s="45"/>
      <c r="J232" s="46"/>
      <c r="K232" s="121"/>
      <c r="L232" s="31"/>
      <c r="M232" s="97"/>
      <c r="N232" s="98"/>
      <c r="O232" s="132"/>
      <c r="P232" s="47"/>
      <c r="Q232" s="84"/>
      <c r="R232" s="20"/>
      <c r="S232" s="90"/>
      <c r="T232" s="91"/>
      <c r="U232" s="45"/>
      <c r="V232" s="50"/>
      <c r="W232" s="46"/>
      <c r="X232" s="61"/>
      <c r="Y232" s="42"/>
      <c r="Z232" s="40"/>
      <c r="AA232" s="58"/>
      <c r="AB232" s="146"/>
      <c r="AC232" s="45"/>
      <c r="AD232" s="46"/>
      <c r="AE232" s="10"/>
      <c r="AF232" s="22"/>
      <c r="AG232" s="151">
        <f t="shared" si="39"/>
        <v>0</v>
      </c>
      <c r="AH232" s="152">
        <f t="shared" si="40"/>
        <v>0</v>
      </c>
      <c r="AI232" s="208"/>
      <c r="AJ232" s="209"/>
      <c r="AK232" s="158" t="e">
        <f>AH238/C225</f>
        <v>#DIV/0!</v>
      </c>
      <c r="AL232" s="161" t="e">
        <f>AH232/C225</f>
        <v>#DIV/0!</v>
      </c>
    </row>
    <row r="233" spans="1:38" ht="60" hidden="1" customHeight="1" x14ac:dyDescent="0.25">
      <c r="A233" s="14">
        <v>9</v>
      </c>
      <c r="B233" s="15" t="s">
        <v>7</v>
      </c>
      <c r="C233" s="385"/>
      <c r="D233" s="388"/>
      <c r="E233" s="109"/>
      <c r="F233" s="110"/>
      <c r="G233" s="27"/>
      <c r="H233" s="117"/>
      <c r="I233" s="121"/>
      <c r="J233" s="31"/>
      <c r="K233" s="121"/>
      <c r="L233" s="31"/>
      <c r="M233" s="95"/>
      <c r="N233" s="96"/>
      <c r="O233" s="30"/>
      <c r="P233" s="19"/>
      <c r="Q233" s="30"/>
      <c r="R233" s="19"/>
      <c r="S233" s="87"/>
      <c r="T233" s="88"/>
      <c r="U233" s="41"/>
      <c r="V233" s="42"/>
      <c r="W233" s="40"/>
      <c r="X233" s="61"/>
      <c r="Y233" s="42"/>
      <c r="Z233" s="40"/>
      <c r="AA233" s="56"/>
      <c r="AB233" s="39"/>
      <c r="AC233" s="10"/>
      <c r="AD233" s="22"/>
      <c r="AE233" s="10"/>
      <c r="AF233" s="22"/>
      <c r="AG233" s="151">
        <f t="shared" si="39"/>
        <v>0</v>
      </c>
      <c r="AH233" s="152">
        <f t="shared" si="40"/>
        <v>0</v>
      </c>
      <c r="AI233" s="76" t="e">
        <f>AD233/(C225-AH232)</f>
        <v>#DIV/0!</v>
      </c>
      <c r="AJ233" s="75" t="e">
        <f>AF233/(C225-AH232)</f>
        <v>#DIV/0!</v>
      </c>
      <c r="AK233" s="158"/>
      <c r="AL233" s="161" t="e">
        <f>AH233/C225</f>
        <v>#DIV/0!</v>
      </c>
    </row>
    <row r="234" spans="1:38" ht="73.5" hidden="1" customHeight="1" x14ac:dyDescent="0.25">
      <c r="A234" s="14">
        <v>10</v>
      </c>
      <c r="B234" s="15" t="s">
        <v>8</v>
      </c>
      <c r="C234" s="385"/>
      <c r="D234" s="388"/>
      <c r="E234" s="109"/>
      <c r="F234" s="110"/>
      <c r="G234" s="27"/>
      <c r="H234" s="117"/>
      <c r="I234" s="121"/>
      <c r="J234" s="31"/>
      <c r="K234" s="121"/>
      <c r="L234" s="31"/>
      <c r="M234" s="95"/>
      <c r="N234" s="96"/>
      <c r="O234" s="30"/>
      <c r="P234" s="19"/>
      <c r="Q234" s="30"/>
      <c r="R234" s="19"/>
      <c r="S234" s="87"/>
      <c r="T234" s="88"/>
      <c r="U234" s="41"/>
      <c r="V234" s="42"/>
      <c r="W234" s="40"/>
      <c r="X234" s="61"/>
      <c r="Y234" s="42"/>
      <c r="Z234" s="40"/>
      <c r="AA234" s="56"/>
      <c r="AB234" s="39"/>
      <c r="AC234" s="9"/>
      <c r="AD234" s="23"/>
      <c r="AE234" s="9"/>
      <c r="AF234" s="23"/>
      <c r="AG234" s="151">
        <f t="shared" si="39"/>
        <v>0</v>
      </c>
      <c r="AH234" s="152">
        <f t="shared" si="40"/>
        <v>0</v>
      </c>
      <c r="AI234" s="76" t="e">
        <f>AD234/(C225-AH232)</f>
        <v>#DIV/0!</v>
      </c>
      <c r="AJ234" s="75" t="e">
        <f>AF234/(C225-AH232)</f>
        <v>#DIV/0!</v>
      </c>
      <c r="AK234" s="158"/>
      <c r="AL234" s="161" t="e">
        <f>AH234/C225</f>
        <v>#DIV/0!</v>
      </c>
    </row>
    <row r="235" spans="1:38" ht="120" hidden="1" customHeight="1" x14ac:dyDescent="0.25">
      <c r="A235" s="14">
        <v>11</v>
      </c>
      <c r="B235" s="15" t="s">
        <v>12</v>
      </c>
      <c r="C235" s="385"/>
      <c r="D235" s="388"/>
      <c r="E235" s="109"/>
      <c r="F235" s="110"/>
      <c r="G235" s="27"/>
      <c r="H235" s="117"/>
      <c r="I235" s="121"/>
      <c r="J235" s="31"/>
      <c r="K235" s="121"/>
      <c r="L235" s="31"/>
      <c r="M235" s="95"/>
      <c r="N235" s="96"/>
      <c r="O235" s="30"/>
      <c r="P235" s="19"/>
      <c r="Q235" s="30"/>
      <c r="R235" s="19"/>
      <c r="S235" s="87"/>
      <c r="T235" s="88"/>
      <c r="U235" s="41"/>
      <c r="V235" s="42"/>
      <c r="W235" s="40"/>
      <c r="X235" s="61"/>
      <c r="Y235" s="42"/>
      <c r="Z235" s="40"/>
      <c r="AA235" s="56"/>
      <c r="AB235" s="39"/>
      <c r="AC235" s="10"/>
      <c r="AD235" s="22"/>
      <c r="AE235" s="10"/>
      <c r="AF235" s="22"/>
      <c r="AG235" s="151">
        <f t="shared" si="39"/>
        <v>0</v>
      </c>
      <c r="AH235" s="152">
        <f t="shared" si="40"/>
        <v>0</v>
      </c>
      <c r="AI235" s="76" t="e">
        <f>AD235/(C225-AH232)</f>
        <v>#DIV/0!</v>
      </c>
      <c r="AJ235" s="75" t="e">
        <f>AF235/(C225-AH232)</f>
        <v>#DIV/0!</v>
      </c>
      <c r="AK235" s="158"/>
      <c r="AL235" s="161" t="e">
        <f>AH235/C225</f>
        <v>#DIV/0!</v>
      </c>
    </row>
    <row r="236" spans="1:38" ht="63.75" hidden="1" customHeight="1" x14ac:dyDescent="0.25">
      <c r="A236" s="14">
        <v>12</v>
      </c>
      <c r="B236" s="15" t="s">
        <v>9</v>
      </c>
      <c r="C236" s="385"/>
      <c r="D236" s="388"/>
      <c r="E236" s="109"/>
      <c r="F236" s="110"/>
      <c r="G236" s="27"/>
      <c r="H236" s="117"/>
      <c r="I236" s="121"/>
      <c r="J236" s="31"/>
      <c r="K236" s="121"/>
      <c r="L236" s="31"/>
      <c r="M236" s="95"/>
      <c r="N236" s="96"/>
      <c r="O236" s="30"/>
      <c r="P236" s="19"/>
      <c r="Q236" s="30"/>
      <c r="R236" s="19"/>
      <c r="S236" s="87"/>
      <c r="T236" s="88"/>
      <c r="U236" s="41"/>
      <c r="V236" s="42"/>
      <c r="W236" s="40"/>
      <c r="X236" s="61"/>
      <c r="Y236" s="42"/>
      <c r="Z236" s="40"/>
      <c r="AA236" s="56"/>
      <c r="AB236" s="39"/>
      <c r="AC236" s="10"/>
      <c r="AD236" s="22"/>
      <c r="AE236" s="10"/>
      <c r="AF236" s="22"/>
      <c r="AG236" s="151">
        <f t="shared" si="39"/>
        <v>0</v>
      </c>
      <c r="AH236" s="152">
        <f t="shared" si="40"/>
        <v>0</v>
      </c>
      <c r="AI236" s="76" t="e">
        <f>AD236/(C225-AH232)</f>
        <v>#DIV/0!</v>
      </c>
      <c r="AJ236" s="75" t="e">
        <f>AF236/(C225-AH232)</f>
        <v>#DIV/0!</v>
      </c>
      <c r="AK236" s="158"/>
      <c r="AL236" s="161" t="e">
        <f>AH236/C225</f>
        <v>#DIV/0!</v>
      </c>
    </row>
    <row r="237" spans="1:38" ht="62.25" hidden="1" customHeight="1" thickBot="1" x14ac:dyDescent="0.3">
      <c r="A237" s="16">
        <v>13</v>
      </c>
      <c r="B237" s="17" t="s">
        <v>10</v>
      </c>
      <c r="C237" s="386"/>
      <c r="D237" s="389"/>
      <c r="E237" s="115"/>
      <c r="F237" s="116"/>
      <c r="G237" s="29"/>
      <c r="H237" s="119"/>
      <c r="I237" s="126"/>
      <c r="J237" s="127"/>
      <c r="K237" s="126"/>
      <c r="L237" s="127"/>
      <c r="M237" s="128"/>
      <c r="N237" s="129"/>
      <c r="O237" s="49"/>
      <c r="P237" s="21"/>
      <c r="Q237" s="49"/>
      <c r="R237" s="21"/>
      <c r="S237" s="92"/>
      <c r="T237" s="93"/>
      <c r="U237" s="138"/>
      <c r="V237" s="141"/>
      <c r="W237" s="139"/>
      <c r="X237" s="143"/>
      <c r="Y237" s="141"/>
      <c r="Z237" s="139"/>
      <c r="AA237" s="59"/>
      <c r="AB237" s="53"/>
      <c r="AC237" s="18"/>
      <c r="AD237" s="24"/>
      <c r="AE237" s="18"/>
      <c r="AF237" s="24"/>
      <c r="AG237" s="153">
        <f t="shared" si="39"/>
        <v>0</v>
      </c>
      <c r="AH237" s="154">
        <f t="shared" si="40"/>
        <v>0</v>
      </c>
      <c r="AI237" s="77" t="e">
        <f>AD237/(C225-AH232)</f>
        <v>#DIV/0!</v>
      </c>
      <c r="AJ237" s="78" t="e">
        <f>AF237/(C225-AH232)</f>
        <v>#DIV/0!</v>
      </c>
      <c r="AK237" s="164"/>
      <c r="AL237" s="162" t="e">
        <f>AH237/C225</f>
        <v>#DIV/0!</v>
      </c>
    </row>
    <row r="238" spans="1:38" ht="29.25" hidden="1" customHeight="1" thickBot="1" x14ac:dyDescent="0.3">
      <c r="A238" s="296" t="s">
        <v>40</v>
      </c>
      <c r="B238" s="297"/>
      <c r="C238" s="11">
        <f>C225</f>
        <v>0</v>
      </c>
      <c r="D238" s="11">
        <f>D225</f>
        <v>0</v>
      </c>
      <c r="E238" s="65">
        <f t="shared" ref="E238:L238" si="41">SUM(E225:E237)</f>
        <v>0</v>
      </c>
      <c r="F238" s="52">
        <f t="shared" si="41"/>
        <v>0</v>
      </c>
      <c r="G238" s="65">
        <f t="shared" si="41"/>
        <v>0</v>
      </c>
      <c r="H238" s="52">
        <f t="shared" si="41"/>
        <v>0</v>
      </c>
      <c r="I238" s="79">
        <f t="shared" si="41"/>
        <v>0</v>
      </c>
      <c r="J238" s="66">
        <f t="shared" si="41"/>
        <v>0</v>
      </c>
      <c r="K238" s="79">
        <f t="shared" si="41"/>
        <v>0</v>
      </c>
      <c r="L238" s="66">
        <f t="shared" si="41"/>
        <v>0</v>
      </c>
      <c r="M238" s="60">
        <f>SUM(M225:M237)</f>
        <v>0</v>
      </c>
      <c r="N238" s="66">
        <f>SUM(N225:N237)</f>
        <v>0</v>
      </c>
      <c r="O238" s="123">
        <f>SUM(O225:O237)</f>
        <v>0</v>
      </c>
      <c r="P238" s="52">
        <f>SUM(P225:P237)</f>
        <v>0</v>
      </c>
      <c r="Q238" s="102">
        <f t="shared" ref="Q238:AJ238" si="42">SUM(Q225:Q237)</f>
        <v>0</v>
      </c>
      <c r="R238" s="52">
        <f t="shared" si="42"/>
        <v>0</v>
      </c>
      <c r="S238" s="85">
        <f t="shared" si="42"/>
        <v>0</v>
      </c>
      <c r="T238" s="52">
        <f t="shared" si="42"/>
        <v>0</v>
      </c>
      <c r="U238" s="102">
        <f t="shared" si="42"/>
        <v>0</v>
      </c>
      <c r="V238" s="52">
        <f t="shared" si="42"/>
        <v>0</v>
      </c>
      <c r="W238" s="52">
        <f t="shared" si="42"/>
        <v>0</v>
      </c>
      <c r="X238" s="85">
        <f t="shared" si="42"/>
        <v>0</v>
      </c>
      <c r="Y238" s="52">
        <f t="shared" si="42"/>
        <v>0</v>
      </c>
      <c r="Z238" s="52">
        <f t="shared" si="42"/>
        <v>0</v>
      </c>
      <c r="AA238" s="85">
        <f t="shared" si="42"/>
        <v>0</v>
      </c>
      <c r="AB238" s="52">
        <f t="shared" si="42"/>
        <v>0</v>
      </c>
      <c r="AC238" s="102">
        <f t="shared" si="42"/>
        <v>0</v>
      </c>
      <c r="AD238" s="52">
        <f t="shared" si="42"/>
        <v>0</v>
      </c>
      <c r="AE238" s="102">
        <f t="shared" si="42"/>
        <v>0</v>
      </c>
      <c r="AF238" s="52">
        <f t="shared" si="42"/>
        <v>0</v>
      </c>
      <c r="AG238" s="85">
        <f t="shared" si="42"/>
        <v>0</v>
      </c>
      <c r="AH238" s="52">
        <f t="shared" si="42"/>
        <v>0</v>
      </c>
      <c r="AI238" s="103" t="e">
        <f t="shared" si="42"/>
        <v>#DIV/0!</v>
      </c>
      <c r="AJ238" s="103" t="e">
        <f t="shared" si="42"/>
        <v>#DIV/0!</v>
      </c>
      <c r="AK238" s="165" t="e">
        <f>AK232</f>
        <v>#DIV/0!</v>
      </c>
      <c r="AL238" s="163" t="e">
        <f>AH238/C225</f>
        <v>#DIV/0!</v>
      </c>
    </row>
    <row r="239" spans="1:38" ht="21.75" hidden="1" thickBot="1" x14ac:dyDescent="0.3">
      <c r="AF239" s="25" t="s">
        <v>113</v>
      </c>
      <c r="AG239" s="82">
        <v>4.3499999999999996</v>
      </c>
      <c r="AH239" s="26">
        <f>AH238*AG239</f>
        <v>0</v>
      </c>
    </row>
    <row r="240" spans="1:38" ht="15.75" hidden="1" thickTop="1" x14ac:dyDescent="0.25">
      <c r="A240" s="298" t="s">
        <v>45</v>
      </c>
      <c r="B240" s="299"/>
      <c r="C240" s="299"/>
      <c r="D240" s="299"/>
      <c r="E240" s="299"/>
      <c r="F240" s="299"/>
      <c r="G240" s="299"/>
      <c r="H240" s="299"/>
      <c r="I240" s="299"/>
      <c r="J240" s="299"/>
      <c r="K240" s="299"/>
      <c r="L240" s="299"/>
      <c r="M240" s="299"/>
      <c r="N240" s="299"/>
      <c r="O240" s="299"/>
      <c r="P240" s="299"/>
      <c r="Q240" s="300"/>
    </row>
    <row r="241" spans="1:39" ht="18.75" hidden="1" x14ac:dyDescent="0.3">
      <c r="A241" s="301"/>
      <c r="B241" s="302"/>
      <c r="C241" s="302"/>
      <c r="D241" s="302"/>
      <c r="E241" s="302"/>
      <c r="F241" s="302"/>
      <c r="G241" s="302"/>
      <c r="H241" s="302"/>
      <c r="I241" s="302"/>
      <c r="J241" s="302"/>
      <c r="K241" s="302"/>
      <c r="L241" s="302"/>
      <c r="M241" s="302"/>
      <c r="N241" s="302"/>
      <c r="O241" s="302"/>
      <c r="P241" s="302"/>
      <c r="Q241" s="303"/>
      <c r="AF241" s="36"/>
    </row>
    <row r="242" spans="1:39" ht="15.75" hidden="1" x14ac:dyDescent="0.25">
      <c r="A242" s="301"/>
      <c r="B242" s="302"/>
      <c r="C242" s="302"/>
      <c r="D242" s="302"/>
      <c r="E242" s="302"/>
      <c r="F242" s="302"/>
      <c r="G242" s="302"/>
      <c r="H242" s="302"/>
      <c r="I242" s="302"/>
      <c r="J242" s="302"/>
      <c r="K242" s="302"/>
      <c r="L242" s="302"/>
      <c r="M242" s="302"/>
      <c r="N242" s="302"/>
      <c r="O242" s="302"/>
      <c r="P242" s="302"/>
      <c r="Q242" s="303"/>
      <c r="AE242" s="37" t="s">
        <v>66</v>
      </c>
      <c r="AF242" s="25"/>
    </row>
    <row r="243" spans="1:39" ht="15.75" hidden="1" x14ac:dyDescent="0.25">
      <c r="A243" s="301"/>
      <c r="B243" s="302"/>
      <c r="C243" s="302"/>
      <c r="D243" s="302"/>
      <c r="E243" s="302"/>
      <c r="F243" s="302"/>
      <c r="G243" s="302"/>
      <c r="H243" s="302"/>
      <c r="I243" s="302"/>
      <c r="J243" s="302"/>
      <c r="K243" s="302"/>
      <c r="L243" s="302"/>
      <c r="M243" s="302"/>
      <c r="N243" s="302"/>
      <c r="O243" s="302"/>
      <c r="P243" s="302"/>
      <c r="Q243" s="303"/>
      <c r="AE243" s="37" t="s">
        <v>46</v>
      </c>
      <c r="AF243" s="63">
        <f>(Z238-Z232)+(AF238-AF232)</f>
        <v>0</v>
      </c>
    </row>
    <row r="244" spans="1:39" ht="15.75" hidden="1" x14ac:dyDescent="0.25">
      <c r="A244" s="301"/>
      <c r="B244" s="302"/>
      <c r="C244" s="302"/>
      <c r="D244" s="302"/>
      <c r="E244" s="302"/>
      <c r="F244" s="302"/>
      <c r="G244" s="302"/>
      <c r="H244" s="302"/>
      <c r="I244" s="302"/>
      <c r="J244" s="302"/>
      <c r="K244" s="302"/>
      <c r="L244" s="302"/>
      <c r="M244" s="302"/>
      <c r="N244" s="302"/>
      <c r="O244" s="302"/>
      <c r="P244" s="302"/>
      <c r="Q244" s="303"/>
      <c r="AE244" s="37" t="s">
        <v>47</v>
      </c>
      <c r="AF244" s="63">
        <f>W238+AD238</f>
        <v>0</v>
      </c>
    </row>
    <row r="245" spans="1:39" ht="15.75" hidden="1" x14ac:dyDescent="0.25">
      <c r="A245" s="301"/>
      <c r="B245" s="302"/>
      <c r="C245" s="302"/>
      <c r="D245" s="302"/>
      <c r="E245" s="302"/>
      <c r="F245" s="302"/>
      <c r="G245" s="302"/>
      <c r="H245" s="302"/>
      <c r="I245" s="302"/>
      <c r="J245" s="302"/>
      <c r="K245" s="302"/>
      <c r="L245" s="302"/>
      <c r="M245" s="302"/>
      <c r="N245" s="302"/>
      <c r="O245" s="302"/>
      <c r="P245" s="302"/>
      <c r="Q245" s="303"/>
      <c r="AE245" s="37" t="s">
        <v>48</v>
      </c>
      <c r="AF245" s="63">
        <f>Z232+AF232</f>
        <v>0</v>
      </c>
    </row>
    <row r="246" spans="1:39" ht="15.75" hidden="1" x14ac:dyDescent="0.25">
      <c r="A246" s="301"/>
      <c r="B246" s="302"/>
      <c r="C246" s="302"/>
      <c r="D246" s="302"/>
      <c r="E246" s="302"/>
      <c r="F246" s="302"/>
      <c r="G246" s="302"/>
      <c r="H246" s="302"/>
      <c r="I246" s="302"/>
      <c r="J246" s="302"/>
      <c r="K246" s="302"/>
      <c r="L246" s="302"/>
      <c r="M246" s="302"/>
      <c r="N246" s="302"/>
      <c r="O246" s="302"/>
      <c r="P246" s="302"/>
      <c r="Q246" s="303"/>
      <c r="AE246" s="37" t="s">
        <v>49</v>
      </c>
      <c r="AF246" s="64">
        <f>SUM(AF243:AF245)</f>
        <v>0</v>
      </c>
    </row>
    <row r="247" spans="1:39" hidden="1" x14ac:dyDescent="0.25">
      <c r="A247" s="301"/>
      <c r="B247" s="302"/>
      <c r="C247" s="302"/>
      <c r="D247" s="302"/>
      <c r="E247" s="302"/>
      <c r="F247" s="302"/>
      <c r="G247" s="302"/>
      <c r="H247" s="302"/>
      <c r="I247" s="302"/>
      <c r="J247" s="302"/>
      <c r="K247" s="302"/>
      <c r="L247" s="302"/>
      <c r="M247" s="302"/>
      <c r="N247" s="302"/>
      <c r="O247" s="302"/>
      <c r="P247" s="302"/>
      <c r="Q247" s="303"/>
    </row>
    <row r="248" spans="1:39" ht="15.75" hidden="1" thickBot="1" x14ac:dyDescent="0.3">
      <c r="A248" s="304"/>
      <c r="B248" s="305"/>
      <c r="C248" s="305"/>
      <c r="D248" s="305"/>
      <c r="E248" s="305"/>
      <c r="F248" s="305"/>
      <c r="G248" s="305"/>
      <c r="H248" s="305"/>
      <c r="I248" s="305"/>
      <c r="J248" s="305"/>
      <c r="K248" s="305"/>
      <c r="L248" s="305"/>
      <c r="M248" s="305"/>
      <c r="N248" s="305"/>
      <c r="O248" s="305"/>
      <c r="P248" s="305"/>
      <c r="Q248" s="306"/>
    </row>
    <row r="249" spans="1:39" ht="15.75" hidden="1" thickTop="1" x14ac:dyDescent="0.25"/>
    <row r="250" spans="1:39" hidden="1" x14ac:dyDescent="0.25"/>
    <row r="251" spans="1:39" ht="15.75" hidden="1" thickBot="1" x14ac:dyDescent="0.3"/>
    <row r="252" spans="1:39" ht="27" hidden="1" thickBot="1" x14ac:dyDescent="0.3">
      <c r="A252" s="321" t="s">
        <v>150</v>
      </c>
      <c r="B252" s="322"/>
      <c r="C252" s="322"/>
      <c r="D252" s="322"/>
      <c r="E252" s="322"/>
      <c r="F252" s="322"/>
      <c r="G252" s="322"/>
      <c r="H252" s="322"/>
      <c r="I252" s="322"/>
      <c r="J252" s="322"/>
      <c r="K252" s="322"/>
      <c r="L252" s="322"/>
      <c r="M252" s="322"/>
      <c r="N252" s="322"/>
      <c r="O252" s="322"/>
      <c r="P252" s="322"/>
      <c r="Q252" s="322"/>
      <c r="R252" s="322"/>
      <c r="S252" s="322"/>
      <c r="T252" s="322"/>
      <c r="U252" s="322"/>
      <c r="V252" s="322"/>
      <c r="W252" s="322"/>
      <c r="X252" s="322"/>
      <c r="Y252" s="322"/>
      <c r="Z252" s="322"/>
      <c r="AA252" s="322"/>
      <c r="AB252" s="322"/>
      <c r="AC252" s="322"/>
      <c r="AD252" s="322"/>
      <c r="AE252" s="322"/>
      <c r="AF252" s="322"/>
      <c r="AG252" s="322"/>
      <c r="AH252" s="322"/>
      <c r="AI252" s="322"/>
      <c r="AJ252" s="322"/>
      <c r="AK252" s="323"/>
      <c r="AL252" s="83"/>
      <c r="AM252" s="51"/>
    </row>
    <row r="253" spans="1:39" ht="21" hidden="1" customHeight="1" x14ac:dyDescent="0.25">
      <c r="A253" s="324" t="s">
        <v>114</v>
      </c>
      <c r="B253" s="325"/>
      <c r="C253" s="331" t="s">
        <v>41</v>
      </c>
      <c r="D253" s="332"/>
      <c r="E253" s="335" t="s">
        <v>100</v>
      </c>
      <c r="F253" s="336"/>
      <c r="G253" s="336"/>
      <c r="H253" s="336"/>
      <c r="I253" s="336"/>
      <c r="J253" s="336"/>
      <c r="K253" s="336"/>
      <c r="L253" s="336"/>
      <c r="M253" s="336"/>
      <c r="N253" s="336"/>
      <c r="O253" s="339" t="s">
        <v>77</v>
      </c>
      <c r="P253" s="340"/>
      <c r="Q253" s="340"/>
      <c r="R253" s="340"/>
      <c r="S253" s="340"/>
      <c r="T253" s="340"/>
      <c r="U253" s="340"/>
      <c r="V253" s="340"/>
      <c r="W253" s="340"/>
      <c r="X253" s="340"/>
      <c r="Y253" s="340"/>
      <c r="Z253" s="340"/>
      <c r="AA253" s="340"/>
      <c r="AB253" s="340"/>
      <c r="AC253" s="340"/>
      <c r="AD253" s="340"/>
      <c r="AE253" s="340"/>
      <c r="AF253" s="340"/>
      <c r="AG253" s="340"/>
      <c r="AH253" s="340"/>
      <c r="AI253" s="340"/>
      <c r="AJ253" s="340"/>
      <c r="AK253" s="341"/>
      <c r="AL253" s="72"/>
    </row>
    <row r="254" spans="1:39" ht="36" hidden="1" customHeight="1" thickBot="1" x14ac:dyDescent="0.3">
      <c r="A254" s="326"/>
      <c r="B254" s="327"/>
      <c r="C254" s="333"/>
      <c r="D254" s="334"/>
      <c r="E254" s="337"/>
      <c r="F254" s="338"/>
      <c r="G254" s="338"/>
      <c r="H254" s="338"/>
      <c r="I254" s="338"/>
      <c r="J254" s="338"/>
      <c r="K254" s="338"/>
      <c r="L254" s="338"/>
      <c r="M254" s="338"/>
      <c r="N254" s="338"/>
      <c r="O254" s="342"/>
      <c r="P254" s="343"/>
      <c r="Q254" s="343"/>
      <c r="R254" s="343"/>
      <c r="S254" s="343"/>
      <c r="T254" s="343"/>
      <c r="U254" s="343"/>
      <c r="V254" s="343"/>
      <c r="W254" s="343"/>
      <c r="X254" s="343"/>
      <c r="Y254" s="343"/>
      <c r="Z254" s="343"/>
      <c r="AA254" s="343"/>
      <c r="AB254" s="343"/>
      <c r="AC254" s="343"/>
      <c r="AD254" s="343"/>
      <c r="AE254" s="343"/>
      <c r="AF254" s="343"/>
      <c r="AG254" s="343"/>
      <c r="AH254" s="343"/>
      <c r="AI254" s="343"/>
      <c r="AJ254" s="343"/>
      <c r="AK254" s="344"/>
      <c r="AL254" s="72"/>
    </row>
    <row r="255" spans="1:39" s="36" customFormat="1" ht="84" hidden="1" customHeight="1" thickBot="1" x14ac:dyDescent="0.35">
      <c r="A255" s="326"/>
      <c r="B255" s="328"/>
      <c r="C255" s="345" t="s">
        <v>43</v>
      </c>
      <c r="D255" s="347" t="s">
        <v>44</v>
      </c>
      <c r="E255" s="349" t="s">
        <v>59</v>
      </c>
      <c r="F255" s="350"/>
      <c r="G255" s="350"/>
      <c r="H255" s="351"/>
      <c r="I255" s="352" t="s">
        <v>58</v>
      </c>
      <c r="J255" s="353"/>
      <c r="K255" s="353"/>
      <c r="L255" s="354"/>
      <c r="M255" s="355" t="s">
        <v>49</v>
      </c>
      <c r="N255" s="356"/>
      <c r="O255" s="357" t="s">
        <v>103</v>
      </c>
      <c r="P255" s="358"/>
      <c r="Q255" s="358"/>
      <c r="R255" s="359"/>
      <c r="S255" s="360" t="s">
        <v>49</v>
      </c>
      <c r="T255" s="361"/>
      <c r="U255" s="362" t="s">
        <v>104</v>
      </c>
      <c r="V255" s="363"/>
      <c r="W255" s="363"/>
      <c r="X255" s="363"/>
      <c r="Y255" s="363"/>
      <c r="Z255" s="364"/>
      <c r="AA255" s="365" t="s">
        <v>49</v>
      </c>
      <c r="AB255" s="366"/>
      <c r="AC255" s="307" t="s">
        <v>105</v>
      </c>
      <c r="AD255" s="308"/>
      <c r="AE255" s="308"/>
      <c r="AF255" s="309"/>
      <c r="AG255" s="310" t="s">
        <v>49</v>
      </c>
      <c r="AH255" s="311"/>
      <c r="AI255" s="312" t="s">
        <v>23</v>
      </c>
      <c r="AJ255" s="313"/>
      <c r="AK255" s="314"/>
      <c r="AL255" s="71"/>
    </row>
    <row r="256" spans="1:39" ht="113.25" hidden="1" thickBot="1" x14ac:dyDescent="0.3">
      <c r="A256" s="329"/>
      <c r="B256" s="330"/>
      <c r="C256" s="346"/>
      <c r="D256" s="348"/>
      <c r="E256" s="107" t="s">
        <v>81</v>
      </c>
      <c r="F256" s="108" t="s">
        <v>82</v>
      </c>
      <c r="G256" s="107" t="s">
        <v>83</v>
      </c>
      <c r="H256" s="108" t="s">
        <v>84</v>
      </c>
      <c r="I256" s="120" t="s">
        <v>81</v>
      </c>
      <c r="J256" s="73" t="s">
        <v>92</v>
      </c>
      <c r="K256" s="120" t="s">
        <v>93</v>
      </c>
      <c r="L256" s="73" t="s">
        <v>94</v>
      </c>
      <c r="M256" s="124" t="s">
        <v>85</v>
      </c>
      <c r="N256" s="125" t="s">
        <v>86</v>
      </c>
      <c r="O256" s="130" t="s">
        <v>87</v>
      </c>
      <c r="P256" s="131" t="s">
        <v>101</v>
      </c>
      <c r="Q256" s="130" t="s">
        <v>88</v>
      </c>
      <c r="R256" s="133" t="s">
        <v>102</v>
      </c>
      <c r="S256" s="134" t="s">
        <v>89</v>
      </c>
      <c r="T256" s="135" t="s">
        <v>90</v>
      </c>
      <c r="U256" s="136" t="s">
        <v>87</v>
      </c>
      <c r="V256" s="140" t="s">
        <v>106</v>
      </c>
      <c r="W256" s="137" t="s">
        <v>107</v>
      </c>
      <c r="X256" s="142" t="s">
        <v>88</v>
      </c>
      <c r="Y256" s="140" t="s">
        <v>108</v>
      </c>
      <c r="Z256" s="137" t="s">
        <v>109</v>
      </c>
      <c r="AA256" s="144" t="s">
        <v>95</v>
      </c>
      <c r="AB256" s="145" t="s">
        <v>96</v>
      </c>
      <c r="AC256" s="147" t="s">
        <v>87</v>
      </c>
      <c r="AD256" s="148" t="s">
        <v>101</v>
      </c>
      <c r="AE256" s="147" t="s">
        <v>88</v>
      </c>
      <c r="AF256" s="148" t="s">
        <v>102</v>
      </c>
      <c r="AG256" s="149" t="s">
        <v>91</v>
      </c>
      <c r="AH256" s="150" t="s">
        <v>110</v>
      </c>
      <c r="AI256" s="155" t="s">
        <v>111</v>
      </c>
      <c r="AJ256" s="157" t="s">
        <v>112</v>
      </c>
      <c r="AK256" s="189" t="s">
        <v>79</v>
      </c>
      <c r="AL256" s="67"/>
      <c r="AM256" s="68"/>
    </row>
    <row r="257" spans="1:39" ht="15.75" hidden="1" thickBot="1" x14ac:dyDescent="0.3">
      <c r="A257" s="315" t="s">
        <v>1</v>
      </c>
      <c r="B257" s="316"/>
      <c r="C257" s="174" t="s">
        <v>2</v>
      </c>
      <c r="D257" s="178" t="s">
        <v>3</v>
      </c>
      <c r="E257" s="179" t="s">
        <v>4</v>
      </c>
      <c r="F257" s="175" t="s">
        <v>5</v>
      </c>
      <c r="G257" s="179" t="s">
        <v>33</v>
      </c>
      <c r="H257" s="175" t="s">
        <v>34</v>
      </c>
      <c r="I257" s="179" t="s">
        <v>18</v>
      </c>
      <c r="J257" s="175" t="s">
        <v>19</v>
      </c>
      <c r="K257" s="179" t="s">
        <v>20</v>
      </c>
      <c r="L257" s="175" t="s">
        <v>21</v>
      </c>
      <c r="M257" s="182" t="s">
        <v>22</v>
      </c>
      <c r="N257" s="175" t="s">
        <v>35</v>
      </c>
      <c r="O257" s="179" t="s">
        <v>36</v>
      </c>
      <c r="P257" s="175" t="s">
        <v>37</v>
      </c>
      <c r="Q257" s="179" t="s">
        <v>38</v>
      </c>
      <c r="R257" s="184" t="s">
        <v>24</v>
      </c>
      <c r="S257" s="182" t="s">
        <v>25</v>
      </c>
      <c r="T257" s="175" t="s">
        <v>26</v>
      </c>
      <c r="U257" s="179" t="s">
        <v>27</v>
      </c>
      <c r="V257" s="104" t="s">
        <v>28</v>
      </c>
      <c r="W257" s="185" t="s">
        <v>29</v>
      </c>
      <c r="X257" s="186" t="s">
        <v>30</v>
      </c>
      <c r="Y257" s="105" t="s">
        <v>31</v>
      </c>
      <c r="Z257" s="184" t="s">
        <v>32</v>
      </c>
      <c r="AA257" s="182" t="s">
        <v>51</v>
      </c>
      <c r="AB257" s="175" t="s">
        <v>52</v>
      </c>
      <c r="AC257" s="179" t="s">
        <v>53</v>
      </c>
      <c r="AD257" s="175" t="s">
        <v>54</v>
      </c>
      <c r="AE257" s="179" t="s">
        <v>55</v>
      </c>
      <c r="AF257" s="175" t="s">
        <v>56</v>
      </c>
      <c r="AG257" s="182" t="s">
        <v>60</v>
      </c>
      <c r="AH257" s="175" t="s">
        <v>61</v>
      </c>
      <c r="AI257" s="174" t="s">
        <v>62</v>
      </c>
      <c r="AJ257" s="175" t="s">
        <v>63</v>
      </c>
      <c r="AK257" s="190" t="s">
        <v>64</v>
      </c>
      <c r="AL257" s="69"/>
      <c r="AM257" s="68"/>
    </row>
    <row r="258" spans="1:39" ht="37.5" hidden="1" x14ac:dyDescent="0.25">
      <c r="A258" s="33">
        <v>1</v>
      </c>
      <c r="B258" s="166" t="s">
        <v>71</v>
      </c>
      <c r="C258" s="317">
        <f>C225</f>
        <v>0</v>
      </c>
      <c r="D258" s="319">
        <f>C258-AH269</f>
        <v>0</v>
      </c>
      <c r="E258" s="109"/>
      <c r="F258" s="110"/>
      <c r="G258" s="27"/>
      <c r="H258" s="117"/>
      <c r="I258" s="180"/>
      <c r="J258" s="31"/>
      <c r="K258" s="180"/>
      <c r="L258" s="31"/>
      <c r="M258" s="95"/>
      <c r="N258" s="96"/>
      <c r="O258" s="30"/>
      <c r="P258" s="19"/>
      <c r="Q258" s="30"/>
      <c r="R258" s="19"/>
      <c r="S258" s="87"/>
      <c r="T258" s="88"/>
      <c r="U258" s="41"/>
      <c r="V258" s="42"/>
      <c r="W258" s="40"/>
      <c r="X258" s="61"/>
      <c r="Y258" s="42"/>
      <c r="Z258" s="40"/>
      <c r="AA258" s="56"/>
      <c r="AB258" s="39"/>
      <c r="AC258" s="10"/>
      <c r="AD258" s="22"/>
      <c r="AE258" s="10"/>
      <c r="AF258" s="22"/>
      <c r="AG258" s="151">
        <f>AC258+AE258</f>
        <v>0</v>
      </c>
      <c r="AH258" s="152">
        <f>AD258+AF258</f>
        <v>0</v>
      </c>
      <c r="AI258" s="76" t="e">
        <f>AD258/C225</f>
        <v>#DIV/0!</v>
      </c>
      <c r="AJ258" s="176" t="e">
        <f>AF258/C225</f>
        <v>#DIV/0!</v>
      </c>
      <c r="AK258" s="191" t="e">
        <f>AH258/C225</f>
        <v>#DIV/0!</v>
      </c>
      <c r="AL258" s="70"/>
      <c r="AM258" s="68"/>
    </row>
    <row r="259" spans="1:39" ht="75" hidden="1" x14ac:dyDescent="0.25">
      <c r="A259" s="34">
        <v>2</v>
      </c>
      <c r="B259" s="166" t="s">
        <v>72</v>
      </c>
      <c r="C259" s="317"/>
      <c r="D259" s="319"/>
      <c r="E259" s="109"/>
      <c r="F259" s="110"/>
      <c r="G259" s="27"/>
      <c r="H259" s="117"/>
      <c r="I259" s="180"/>
      <c r="J259" s="31"/>
      <c r="K259" s="180"/>
      <c r="L259" s="31"/>
      <c r="M259" s="95"/>
      <c r="N259" s="96"/>
      <c r="O259" s="30"/>
      <c r="P259" s="19"/>
      <c r="Q259" s="30"/>
      <c r="R259" s="19"/>
      <c r="S259" s="87"/>
      <c r="T259" s="88"/>
      <c r="U259" s="41"/>
      <c r="V259" s="42"/>
      <c r="W259" s="40"/>
      <c r="X259" s="61"/>
      <c r="Y259" s="42"/>
      <c r="Z259" s="40"/>
      <c r="AA259" s="56"/>
      <c r="AB259" s="39"/>
      <c r="AC259" s="10"/>
      <c r="AD259" s="22"/>
      <c r="AE259" s="10"/>
      <c r="AF259" s="22"/>
      <c r="AG259" s="151">
        <f>AC259+AE259</f>
        <v>0</v>
      </c>
      <c r="AH259" s="152">
        <f t="shared" ref="AH259:AH268" si="43">AD259+AF259</f>
        <v>0</v>
      </c>
      <c r="AI259" s="76" t="e">
        <f>AD259/C225</f>
        <v>#DIV/0!</v>
      </c>
      <c r="AJ259" s="176" t="e">
        <f>AF259/C225</f>
        <v>#DIV/0!</v>
      </c>
      <c r="AK259" s="191" t="e">
        <f>AH259/C225</f>
        <v>#DIV/0!</v>
      </c>
      <c r="AL259" s="70"/>
      <c r="AM259" s="68"/>
    </row>
    <row r="260" spans="1:39" ht="37.5" hidden="1" x14ac:dyDescent="0.25">
      <c r="A260" s="34">
        <v>3</v>
      </c>
      <c r="B260" s="166" t="s">
        <v>73</v>
      </c>
      <c r="C260" s="317"/>
      <c r="D260" s="319"/>
      <c r="E260" s="109"/>
      <c r="F260" s="110"/>
      <c r="G260" s="27"/>
      <c r="H260" s="117"/>
      <c r="I260" s="180"/>
      <c r="J260" s="31"/>
      <c r="K260" s="180"/>
      <c r="L260" s="31"/>
      <c r="M260" s="95"/>
      <c r="N260" s="96"/>
      <c r="O260" s="30"/>
      <c r="P260" s="19"/>
      <c r="Q260" s="30"/>
      <c r="R260" s="19"/>
      <c r="S260" s="87"/>
      <c r="T260" s="88"/>
      <c r="U260" s="41"/>
      <c r="V260" s="42"/>
      <c r="W260" s="40"/>
      <c r="X260" s="61"/>
      <c r="Y260" s="42"/>
      <c r="Z260" s="40"/>
      <c r="AA260" s="56"/>
      <c r="AB260" s="39"/>
      <c r="AC260" s="10"/>
      <c r="AD260" s="22"/>
      <c r="AE260" s="10"/>
      <c r="AF260" s="22"/>
      <c r="AG260" s="151">
        <f t="shared" ref="AG260:AG264" si="44">AC260+AE260</f>
        <v>0</v>
      </c>
      <c r="AH260" s="152">
        <f t="shared" si="43"/>
        <v>0</v>
      </c>
      <c r="AI260" s="76" t="e">
        <f>AD260/C225</f>
        <v>#DIV/0!</v>
      </c>
      <c r="AJ260" s="176" t="e">
        <f>AF260/C225</f>
        <v>#DIV/0!</v>
      </c>
      <c r="AK260" s="191" t="e">
        <f>AH260/C225</f>
        <v>#DIV/0!</v>
      </c>
      <c r="AL260" s="70"/>
      <c r="AM260" s="68"/>
    </row>
    <row r="261" spans="1:39" ht="37.5" hidden="1" x14ac:dyDescent="0.25">
      <c r="A261" s="34">
        <v>4</v>
      </c>
      <c r="B261" s="166" t="s">
        <v>74</v>
      </c>
      <c r="C261" s="317"/>
      <c r="D261" s="319"/>
      <c r="E261" s="109"/>
      <c r="F261" s="110"/>
      <c r="G261" s="27"/>
      <c r="H261" s="117"/>
      <c r="I261" s="180"/>
      <c r="J261" s="31"/>
      <c r="K261" s="180"/>
      <c r="L261" s="31"/>
      <c r="M261" s="95"/>
      <c r="N261" s="96"/>
      <c r="O261" s="30"/>
      <c r="P261" s="19"/>
      <c r="Q261" s="30"/>
      <c r="R261" s="19"/>
      <c r="S261" s="87"/>
      <c r="T261" s="88"/>
      <c r="U261" s="41"/>
      <c r="V261" s="42"/>
      <c r="W261" s="40"/>
      <c r="X261" s="61"/>
      <c r="Y261" s="42"/>
      <c r="Z261" s="40"/>
      <c r="AA261" s="56"/>
      <c r="AB261" s="39"/>
      <c r="AC261" s="10"/>
      <c r="AD261" s="22"/>
      <c r="AE261" s="10"/>
      <c r="AF261" s="22"/>
      <c r="AG261" s="151">
        <f t="shared" si="44"/>
        <v>0</v>
      </c>
      <c r="AH261" s="152">
        <f t="shared" si="43"/>
        <v>0</v>
      </c>
      <c r="AI261" s="76" t="e">
        <f>AD261/C225</f>
        <v>#DIV/0!</v>
      </c>
      <c r="AJ261" s="176" t="e">
        <f>AF261/C225</f>
        <v>#DIV/0!</v>
      </c>
      <c r="AK261" s="191" t="e">
        <f>AH261/C225</f>
        <v>#DIV/0!</v>
      </c>
      <c r="AL261" s="70"/>
      <c r="AM261" s="68"/>
    </row>
    <row r="262" spans="1:39" ht="37.5" hidden="1" x14ac:dyDescent="0.25">
      <c r="A262" s="34">
        <v>5</v>
      </c>
      <c r="B262" s="166" t="s">
        <v>75</v>
      </c>
      <c r="C262" s="317"/>
      <c r="D262" s="319"/>
      <c r="E262" s="109"/>
      <c r="F262" s="110"/>
      <c r="G262" s="27"/>
      <c r="H262" s="117"/>
      <c r="I262" s="180"/>
      <c r="J262" s="31"/>
      <c r="K262" s="180"/>
      <c r="L262" s="31"/>
      <c r="M262" s="95"/>
      <c r="N262" s="96"/>
      <c r="O262" s="30"/>
      <c r="P262" s="183"/>
      <c r="Q262" s="30"/>
      <c r="R262" s="19"/>
      <c r="S262" s="87"/>
      <c r="T262" s="88"/>
      <c r="U262" s="41"/>
      <c r="V262" s="42"/>
      <c r="W262" s="40"/>
      <c r="X262" s="61"/>
      <c r="Y262" s="42"/>
      <c r="Z262" s="40"/>
      <c r="AA262" s="56"/>
      <c r="AB262" s="39"/>
      <c r="AC262" s="10"/>
      <c r="AD262" s="22"/>
      <c r="AE262" s="10"/>
      <c r="AF262" s="22"/>
      <c r="AG262" s="151">
        <f t="shared" si="44"/>
        <v>0</v>
      </c>
      <c r="AH262" s="152">
        <f t="shared" si="43"/>
        <v>0</v>
      </c>
      <c r="AI262" s="76" t="e">
        <f>AD262/C225</f>
        <v>#DIV/0!</v>
      </c>
      <c r="AJ262" s="176" t="e">
        <f>AF262/C225</f>
        <v>#DIV/0!</v>
      </c>
      <c r="AK262" s="191" t="e">
        <f>AH262/C225</f>
        <v>#DIV/0!</v>
      </c>
      <c r="AL262" s="70"/>
      <c r="AM262" s="68"/>
    </row>
    <row r="263" spans="1:39" ht="37.5" hidden="1" x14ac:dyDescent="0.25">
      <c r="A263" s="34">
        <v>6</v>
      </c>
      <c r="B263" s="166" t="s">
        <v>76</v>
      </c>
      <c r="C263" s="317"/>
      <c r="D263" s="319"/>
      <c r="E263" s="109"/>
      <c r="F263" s="110"/>
      <c r="G263" s="27"/>
      <c r="H263" s="117"/>
      <c r="I263" s="180"/>
      <c r="J263" s="35"/>
      <c r="K263" s="180"/>
      <c r="L263" s="35"/>
      <c r="M263" s="95"/>
      <c r="N263" s="96"/>
      <c r="O263" s="30"/>
      <c r="P263" s="183"/>
      <c r="Q263" s="30"/>
      <c r="R263" s="19"/>
      <c r="S263" s="87"/>
      <c r="T263" s="88"/>
      <c r="U263" s="41"/>
      <c r="V263" s="42"/>
      <c r="W263" s="40"/>
      <c r="X263" s="61"/>
      <c r="Y263" s="42"/>
      <c r="Z263" s="40"/>
      <c r="AA263" s="56"/>
      <c r="AB263" s="39"/>
      <c r="AC263" s="10"/>
      <c r="AD263" s="22"/>
      <c r="AE263" s="10"/>
      <c r="AF263" s="22"/>
      <c r="AG263" s="151">
        <f t="shared" si="44"/>
        <v>0</v>
      </c>
      <c r="AH263" s="152">
        <f t="shared" si="43"/>
        <v>0</v>
      </c>
      <c r="AI263" s="76" t="e">
        <f>AD263/C225</f>
        <v>#DIV/0!</v>
      </c>
      <c r="AJ263" s="176" t="e">
        <f>AF263/C225</f>
        <v>#DIV/0!</v>
      </c>
      <c r="AK263" s="191" t="e">
        <f>AH263/C225</f>
        <v>#DIV/0!</v>
      </c>
      <c r="AL263" s="70"/>
      <c r="AM263" s="68"/>
    </row>
    <row r="264" spans="1:39" ht="38.25" hidden="1" thickBot="1" x14ac:dyDescent="0.35">
      <c r="A264" s="34">
        <v>7</v>
      </c>
      <c r="B264" s="167" t="s">
        <v>42</v>
      </c>
      <c r="C264" s="317"/>
      <c r="D264" s="319"/>
      <c r="E264" s="109"/>
      <c r="F264" s="110"/>
      <c r="G264" s="27"/>
      <c r="H264" s="117"/>
      <c r="I264" s="180"/>
      <c r="J264" s="35"/>
      <c r="K264" s="180"/>
      <c r="L264" s="35"/>
      <c r="M264" s="95"/>
      <c r="N264" s="96"/>
      <c r="O264" s="30"/>
      <c r="P264" s="183"/>
      <c r="Q264" s="30"/>
      <c r="R264" s="19"/>
      <c r="S264" s="87"/>
      <c r="T264" s="88"/>
      <c r="U264" s="41"/>
      <c r="V264" s="42"/>
      <c r="W264" s="40"/>
      <c r="X264" s="61"/>
      <c r="Y264" s="42"/>
      <c r="Z264" s="40"/>
      <c r="AA264" s="56"/>
      <c r="AB264" s="39"/>
      <c r="AC264" s="10"/>
      <c r="AD264" s="22"/>
      <c r="AE264" s="10"/>
      <c r="AF264" s="22"/>
      <c r="AG264" s="151">
        <f t="shared" si="44"/>
        <v>0</v>
      </c>
      <c r="AH264" s="152">
        <f t="shared" si="43"/>
        <v>0</v>
      </c>
      <c r="AI264" s="76" t="e">
        <f>AD264/C225</f>
        <v>#DIV/0!</v>
      </c>
      <c r="AJ264" s="176" t="e">
        <f>AF264/C225</f>
        <v>#DIV/0!</v>
      </c>
      <c r="AK264" s="191" t="e">
        <f>AH264/C225</f>
        <v>#DIV/0!</v>
      </c>
      <c r="AL264" s="70"/>
      <c r="AM264" s="68"/>
    </row>
    <row r="265" spans="1:39" ht="57" hidden="1" thickBot="1" x14ac:dyDescent="0.3">
      <c r="A265" s="34">
        <v>8</v>
      </c>
      <c r="B265" s="168" t="s">
        <v>67</v>
      </c>
      <c r="C265" s="317"/>
      <c r="D265" s="319"/>
      <c r="E265" s="109"/>
      <c r="F265" s="110"/>
      <c r="G265" s="27"/>
      <c r="H265" s="117"/>
      <c r="I265" s="180"/>
      <c r="J265" s="35"/>
      <c r="K265" s="180"/>
      <c r="L265" s="35"/>
      <c r="M265" s="97"/>
      <c r="N265" s="98"/>
      <c r="O265" s="30"/>
      <c r="P265" s="183"/>
      <c r="Q265" s="30"/>
      <c r="R265" s="19"/>
      <c r="S265" s="87"/>
      <c r="T265" s="88"/>
      <c r="U265" s="41"/>
      <c r="V265" s="42"/>
      <c r="W265" s="40"/>
      <c r="X265" s="61"/>
      <c r="Y265" s="42"/>
      <c r="Z265" s="40"/>
      <c r="AA265" s="56"/>
      <c r="AB265" s="39"/>
      <c r="AC265" s="10"/>
      <c r="AD265" s="22"/>
      <c r="AE265" s="10"/>
      <c r="AF265" s="22"/>
      <c r="AG265" s="151">
        <v>0</v>
      </c>
      <c r="AH265" s="152">
        <f t="shared" si="43"/>
        <v>0</v>
      </c>
      <c r="AI265" s="76" t="e">
        <f>AD265/C225</f>
        <v>#DIV/0!</v>
      </c>
      <c r="AJ265" s="176" t="e">
        <f>AF265/C225</f>
        <v>#DIV/0!</v>
      </c>
      <c r="AK265" s="191" t="e">
        <f>AH265/C225</f>
        <v>#DIV/0!</v>
      </c>
      <c r="AL265" s="70"/>
      <c r="AM265" s="68"/>
    </row>
    <row r="266" spans="1:39" ht="21" hidden="1" x14ac:dyDescent="0.25">
      <c r="A266" s="14" t="s">
        <v>69</v>
      </c>
      <c r="B266" s="169"/>
      <c r="C266" s="317"/>
      <c r="D266" s="319"/>
      <c r="E266" s="109"/>
      <c r="F266" s="110"/>
      <c r="G266" s="27"/>
      <c r="H266" s="117"/>
      <c r="I266" s="180"/>
      <c r="J266" s="35"/>
      <c r="K266" s="180"/>
      <c r="L266" s="35"/>
      <c r="M266" s="95"/>
      <c r="N266" s="96"/>
      <c r="O266" s="30"/>
      <c r="P266" s="183"/>
      <c r="Q266" s="30"/>
      <c r="R266" s="19"/>
      <c r="S266" s="87"/>
      <c r="T266" s="88"/>
      <c r="U266" s="41"/>
      <c r="V266" s="42"/>
      <c r="W266" s="40"/>
      <c r="X266" s="61"/>
      <c r="Y266" s="42"/>
      <c r="Z266" s="40"/>
      <c r="AA266" s="56"/>
      <c r="AB266" s="39"/>
      <c r="AC266" s="10"/>
      <c r="AD266" s="22"/>
      <c r="AE266" s="10"/>
      <c r="AF266" s="22"/>
      <c r="AG266" s="151">
        <f t="shared" ref="AG266:AG268" si="45">AC266+AE266</f>
        <v>0</v>
      </c>
      <c r="AH266" s="152">
        <f t="shared" si="43"/>
        <v>0</v>
      </c>
      <c r="AI266" s="76" t="e">
        <f>AD266/C225</f>
        <v>#DIV/0!</v>
      </c>
      <c r="AJ266" s="176" t="e">
        <f>AF266/C225</f>
        <v>#DIV/0!</v>
      </c>
      <c r="AK266" s="191" t="e">
        <f>AH266/C225</f>
        <v>#DIV/0!</v>
      </c>
      <c r="AL266" s="70"/>
      <c r="AM266" s="68"/>
    </row>
    <row r="267" spans="1:39" ht="21" hidden="1" x14ac:dyDescent="0.25">
      <c r="A267" s="14" t="s">
        <v>68</v>
      </c>
      <c r="B267" s="169"/>
      <c r="C267" s="317"/>
      <c r="D267" s="319"/>
      <c r="E267" s="109"/>
      <c r="F267" s="110"/>
      <c r="G267" s="27"/>
      <c r="H267" s="117"/>
      <c r="I267" s="180"/>
      <c r="J267" s="35"/>
      <c r="K267" s="180"/>
      <c r="L267" s="35"/>
      <c r="M267" s="95"/>
      <c r="N267" s="96"/>
      <c r="O267" s="30"/>
      <c r="P267" s="183"/>
      <c r="Q267" s="30"/>
      <c r="R267" s="19"/>
      <c r="S267" s="87"/>
      <c r="T267" s="88"/>
      <c r="U267" s="41"/>
      <c r="V267" s="42"/>
      <c r="W267" s="40"/>
      <c r="X267" s="61"/>
      <c r="Y267" s="42"/>
      <c r="Z267" s="40"/>
      <c r="AA267" s="56"/>
      <c r="AB267" s="39"/>
      <c r="AC267" s="10"/>
      <c r="AD267" s="22"/>
      <c r="AE267" s="10"/>
      <c r="AF267" s="22"/>
      <c r="AG267" s="151">
        <f t="shared" si="45"/>
        <v>0</v>
      </c>
      <c r="AH267" s="152">
        <f t="shared" si="43"/>
        <v>0</v>
      </c>
      <c r="AI267" s="76" t="e">
        <f>AD267/C225</f>
        <v>#DIV/0!</v>
      </c>
      <c r="AJ267" s="176" t="e">
        <f>AF267/C225</f>
        <v>#DIV/0!</v>
      </c>
      <c r="AK267" s="191" t="e">
        <f>AH267/C225</f>
        <v>#DIV/0!</v>
      </c>
      <c r="AL267" s="70"/>
      <c r="AM267" s="68"/>
    </row>
    <row r="268" spans="1:39" ht="21.75" hidden="1" thickBot="1" x14ac:dyDescent="0.3">
      <c r="A268" s="14" t="s">
        <v>70</v>
      </c>
      <c r="B268" s="169"/>
      <c r="C268" s="318"/>
      <c r="D268" s="320"/>
      <c r="E268" s="115"/>
      <c r="F268" s="116"/>
      <c r="G268" s="29"/>
      <c r="H268" s="119"/>
      <c r="I268" s="181"/>
      <c r="J268" s="32"/>
      <c r="K268" s="181"/>
      <c r="L268" s="32"/>
      <c r="M268" s="99"/>
      <c r="N268" s="100"/>
      <c r="O268" s="49"/>
      <c r="P268" s="21"/>
      <c r="Q268" s="49"/>
      <c r="R268" s="21"/>
      <c r="S268" s="92"/>
      <c r="T268" s="93"/>
      <c r="U268" s="138"/>
      <c r="V268" s="141"/>
      <c r="W268" s="139"/>
      <c r="X268" s="143"/>
      <c r="Y268" s="141"/>
      <c r="Z268" s="139"/>
      <c r="AA268" s="59"/>
      <c r="AB268" s="53"/>
      <c r="AC268" s="187"/>
      <c r="AD268" s="188"/>
      <c r="AE268" s="187"/>
      <c r="AF268" s="188"/>
      <c r="AG268" s="153">
        <f t="shared" si="45"/>
        <v>0</v>
      </c>
      <c r="AH268" s="154">
        <f t="shared" si="43"/>
        <v>0</v>
      </c>
      <c r="AI268" s="77" t="e">
        <f>AD268/C225</f>
        <v>#DIV/0!</v>
      </c>
      <c r="AJ268" s="177" t="e">
        <f>AF268/C225</f>
        <v>#DIV/0!</v>
      </c>
      <c r="AK268" s="192" t="e">
        <f>AH268/C225</f>
        <v>#DIV/0!</v>
      </c>
      <c r="AL268" s="70"/>
      <c r="AM268" s="68"/>
    </row>
    <row r="269" spans="1:39" ht="24" hidden="1" thickBot="1" x14ac:dyDescent="0.3">
      <c r="A269" s="296" t="s">
        <v>40</v>
      </c>
      <c r="B269" s="297"/>
      <c r="C269" s="170">
        <f>C258</f>
        <v>0</v>
      </c>
      <c r="D269" s="170">
        <f>D258</f>
        <v>0</v>
      </c>
      <c r="E269" s="65">
        <f t="shared" ref="E269:AG269" si="46">SUM(E258:E268)</f>
        <v>0</v>
      </c>
      <c r="F269" s="52">
        <f t="shared" si="46"/>
        <v>0</v>
      </c>
      <c r="G269" s="65">
        <f t="shared" si="46"/>
        <v>0</v>
      </c>
      <c r="H269" s="122">
        <f t="shared" si="46"/>
        <v>0</v>
      </c>
      <c r="I269" s="65">
        <f t="shared" si="46"/>
        <v>0</v>
      </c>
      <c r="J269" s="52">
        <f t="shared" si="46"/>
        <v>0</v>
      </c>
      <c r="K269" s="65">
        <f t="shared" si="46"/>
        <v>0</v>
      </c>
      <c r="L269" s="52">
        <f t="shared" si="46"/>
        <v>0</v>
      </c>
      <c r="M269" s="94">
        <f t="shared" si="46"/>
        <v>0</v>
      </c>
      <c r="N269" s="52">
        <f t="shared" si="46"/>
        <v>0</v>
      </c>
      <c r="O269" s="102">
        <f t="shared" si="46"/>
        <v>0</v>
      </c>
      <c r="P269" s="52">
        <f t="shared" si="46"/>
        <v>0</v>
      </c>
      <c r="Q269" s="102">
        <f t="shared" si="46"/>
        <v>0</v>
      </c>
      <c r="R269" s="43">
        <f t="shared" si="46"/>
        <v>0</v>
      </c>
      <c r="S269" s="85">
        <f t="shared" si="46"/>
        <v>0</v>
      </c>
      <c r="T269" s="43">
        <f t="shared" si="46"/>
        <v>0</v>
      </c>
      <c r="U269" s="101">
        <f t="shared" si="46"/>
        <v>0</v>
      </c>
      <c r="V269" s="43">
        <f t="shared" si="46"/>
        <v>0</v>
      </c>
      <c r="W269" s="122">
        <f t="shared" si="46"/>
        <v>0</v>
      </c>
      <c r="X269" s="85">
        <f t="shared" si="46"/>
        <v>0</v>
      </c>
      <c r="Y269" s="43">
        <f t="shared" si="46"/>
        <v>0</v>
      </c>
      <c r="Z269" s="43">
        <f t="shared" si="46"/>
        <v>0</v>
      </c>
      <c r="AA269" s="171">
        <f t="shared" si="46"/>
        <v>0</v>
      </c>
      <c r="AB269" s="52">
        <f t="shared" si="46"/>
        <v>0</v>
      </c>
      <c r="AC269" s="123">
        <f t="shared" si="46"/>
        <v>0</v>
      </c>
      <c r="AD269" s="52">
        <f t="shared" si="46"/>
        <v>0</v>
      </c>
      <c r="AE269" s="102">
        <f t="shared" si="46"/>
        <v>0</v>
      </c>
      <c r="AF269" s="52">
        <f t="shared" si="46"/>
        <v>0</v>
      </c>
      <c r="AG269" s="85">
        <f t="shared" si="46"/>
        <v>0</v>
      </c>
      <c r="AH269" s="122">
        <f>SUM(AH258:AH268)</f>
        <v>0</v>
      </c>
      <c r="AI269" s="172" t="e">
        <f>AD269/C225</f>
        <v>#DIV/0!</v>
      </c>
      <c r="AJ269" s="173" t="e">
        <f>AF269/C225</f>
        <v>#DIV/0!</v>
      </c>
      <c r="AK269" s="74" t="e">
        <f>AH269/C225</f>
        <v>#DIV/0!</v>
      </c>
      <c r="AL269" s="70"/>
      <c r="AM269" s="68"/>
    </row>
    <row r="270" spans="1:39" hidden="1" x14ac:dyDescent="0.25">
      <c r="AJ270" s="68"/>
      <c r="AK270" s="68"/>
      <c r="AL270" s="68"/>
      <c r="AM270" s="68"/>
    </row>
    <row r="271" spans="1:39" ht="15.75" hidden="1" thickBot="1" x14ac:dyDescent="0.3">
      <c r="AJ271" s="68"/>
      <c r="AK271" s="68"/>
      <c r="AL271" s="68"/>
      <c r="AM271" s="68"/>
    </row>
    <row r="272" spans="1:39" ht="19.5" hidden="1" thickTop="1" x14ac:dyDescent="0.3">
      <c r="A272" s="298" t="s">
        <v>45</v>
      </c>
      <c r="B272" s="299"/>
      <c r="C272" s="299"/>
      <c r="D272" s="299"/>
      <c r="E272" s="299"/>
      <c r="F272" s="299"/>
      <c r="G272" s="299"/>
      <c r="H272" s="299"/>
      <c r="I272" s="299"/>
      <c r="J272" s="299"/>
      <c r="K272" s="299"/>
      <c r="L272" s="299"/>
      <c r="M272" s="299"/>
      <c r="N272" s="299"/>
      <c r="O272" s="299"/>
      <c r="P272" s="299"/>
      <c r="Q272" s="300"/>
      <c r="AD272" s="36" t="s">
        <v>50</v>
      </c>
      <c r="AE272" s="3" t="str">
        <f>IF(AH269=AH238,"OK","BŁĄD")</f>
        <v>OK</v>
      </c>
    </row>
    <row r="273" spans="1:38" hidden="1" x14ac:dyDescent="0.25">
      <c r="A273" s="301"/>
      <c r="B273" s="302"/>
      <c r="C273" s="302"/>
      <c r="D273" s="302"/>
      <c r="E273" s="302"/>
      <c r="F273" s="302"/>
      <c r="G273" s="302"/>
      <c r="H273" s="302"/>
      <c r="I273" s="302"/>
      <c r="J273" s="302"/>
      <c r="K273" s="302"/>
      <c r="L273" s="302"/>
      <c r="M273" s="302"/>
      <c r="N273" s="302"/>
      <c r="O273" s="302"/>
      <c r="P273" s="302"/>
      <c r="Q273" s="303"/>
    </row>
    <row r="274" spans="1:38" hidden="1" x14ac:dyDescent="0.25">
      <c r="A274" s="301"/>
      <c r="B274" s="302"/>
      <c r="C274" s="302"/>
      <c r="D274" s="302"/>
      <c r="E274" s="302"/>
      <c r="F274" s="302"/>
      <c r="G274" s="302"/>
      <c r="H274" s="302"/>
      <c r="I274" s="302"/>
      <c r="J274" s="302"/>
      <c r="K274" s="302"/>
      <c r="L274" s="302"/>
      <c r="M274" s="302"/>
      <c r="N274" s="302"/>
      <c r="O274" s="302"/>
      <c r="P274" s="302"/>
      <c r="Q274" s="303"/>
    </row>
    <row r="275" spans="1:38" hidden="1" x14ac:dyDescent="0.25">
      <c r="A275" s="301"/>
      <c r="B275" s="302"/>
      <c r="C275" s="302"/>
      <c r="D275" s="302"/>
      <c r="E275" s="302"/>
      <c r="F275" s="302"/>
      <c r="G275" s="302"/>
      <c r="H275" s="302"/>
      <c r="I275" s="302"/>
      <c r="J275" s="302"/>
      <c r="K275" s="302"/>
      <c r="L275" s="302"/>
      <c r="M275" s="302"/>
      <c r="N275" s="302"/>
      <c r="O275" s="302"/>
      <c r="P275" s="302"/>
      <c r="Q275" s="303"/>
    </row>
    <row r="276" spans="1:38" hidden="1" x14ac:dyDescent="0.25">
      <c r="A276" s="301"/>
      <c r="B276" s="302"/>
      <c r="C276" s="302"/>
      <c r="D276" s="302"/>
      <c r="E276" s="302"/>
      <c r="F276" s="302"/>
      <c r="G276" s="302"/>
      <c r="H276" s="302"/>
      <c r="I276" s="302"/>
      <c r="J276" s="302"/>
      <c r="K276" s="302"/>
      <c r="L276" s="302"/>
      <c r="M276" s="302"/>
      <c r="N276" s="302"/>
      <c r="O276" s="302"/>
      <c r="P276" s="302"/>
      <c r="Q276" s="303"/>
    </row>
    <row r="277" spans="1:38" hidden="1" x14ac:dyDescent="0.25">
      <c r="A277" s="301"/>
      <c r="B277" s="302"/>
      <c r="C277" s="302"/>
      <c r="D277" s="302"/>
      <c r="E277" s="302"/>
      <c r="F277" s="302"/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3"/>
    </row>
    <row r="278" spans="1:38" hidden="1" x14ac:dyDescent="0.25">
      <c r="A278" s="301"/>
      <c r="B278" s="302"/>
      <c r="C278" s="302"/>
      <c r="D278" s="302"/>
      <c r="E278" s="302"/>
      <c r="F278" s="302"/>
      <c r="G278" s="302"/>
      <c r="H278" s="302"/>
      <c r="I278" s="302"/>
      <c r="J278" s="302"/>
      <c r="K278" s="302"/>
      <c r="L278" s="302"/>
      <c r="M278" s="302"/>
      <c r="N278" s="302"/>
      <c r="O278" s="302"/>
      <c r="P278" s="302"/>
      <c r="Q278" s="303"/>
    </row>
    <row r="279" spans="1:38" hidden="1" x14ac:dyDescent="0.25">
      <c r="A279" s="301"/>
      <c r="B279" s="302"/>
      <c r="C279" s="302"/>
      <c r="D279" s="302"/>
      <c r="E279" s="302"/>
      <c r="F279" s="302"/>
      <c r="G279" s="302"/>
      <c r="H279" s="302"/>
      <c r="I279" s="302"/>
      <c r="J279" s="302"/>
      <c r="K279" s="302"/>
      <c r="L279" s="302"/>
      <c r="M279" s="302"/>
      <c r="N279" s="302"/>
      <c r="O279" s="302"/>
      <c r="P279" s="302"/>
      <c r="Q279" s="303"/>
    </row>
    <row r="280" spans="1:38" ht="15.75" hidden="1" thickBot="1" x14ac:dyDescent="0.3">
      <c r="A280" s="304"/>
      <c r="B280" s="305"/>
      <c r="C280" s="305"/>
      <c r="D280" s="305"/>
      <c r="E280" s="305"/>
      <c r="F280" s="305"/>
      <c r="G280" s="305"/>
      <c r="H280" s="305"/>
      <c r="I280" s="305"/>
      <c r="J280" s="305"/>
      <c r="K280" s="305"/>
      <c r="L280" s="305"/>
      <c r="M280" s="305"/>
      <c r="N280" s="305"/>
      <c r="O280" s="305"/>
      <c r="P280" s="305"/>
      <c r="Q280" s="306"/>
    </row>
    <row r="281" spans="1:38" ht="15.75" hidden="1" thickTop="1" x14ac:dyDescent="0.25"/>
    <row r="282" spans="1:38" hidden="1" x14ac:dyDescent="0.25">
      <c r="B282" s="1"/>
      <c r="C282" s="1"/>
    </row>
    <row r="283" spans="1:38" hidden="1" x14ac:dyDescent="0.25"/>
    <row r="284" spans="1:38" hidden="1" x14ac:dyDescent="0.25"/>
    <row r="285" spans="1:38" ht="18.75" hidden="1" x14ac:dyDescent="0.3">
      <c r="B285" s="2" t="s">
        <v>15</v>
      </c>
      <c r="C285" s="2"/>
      <c r="D285" s="2"/>
      <c r="E285" s="2"/>
      <c r="F285" s="2"/>
      <c r="G285" s="2"/>
    </row>
    <row r="286" spans="1:38" ht="26.25" hidden="1" x14ac:dyDescent="0.4">
      <c r="A286"/>
      <c r="B286" s="193" t="s">
        <v>118</v>
      </c>
      <c r="C286" s="193"/>
      <c r="D286" s="193"/>
      <c r="E286" s="193"/>
      <c r="F286" s="193"/>
      <c r="G286" s="193"/>
      <c r="H286" s="193"/>
      <c r="I286" s="193"/>
      <c r="J286" s="193"/>
      <c r="K286" s="194"/>
      <c r="L286" s="194"/>
      <c r="M286" s="194"/>
      <c r="N286" s="194"/>
      <c r="R286" s="3"/>
      <c r="S286" s="3"/>
      <c r="V286" s="3"/>
      <c r="W286" s="3"/>
      <c r="X286" s="3"/>
      <c r="Y286" s="3"/>
      <c r="Z286" s="3"/>
      <c r="AA286" s="3"/>
      <c r="AG286" s="3"/>
    </row>
    <row r="287" spans="1:38" ht="21.75" hidden="1" thickBot="1" x14ac:dyDescent="0.4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</row>
    <row r="288" spans="1:38" ht="27" hidden="1" customHeight="1" thickBot="1" x14ac:dyDescent="0.3">
      <c r="A288" s="390" t="s">
        <v>150</v>
      </c>
      <c r="B288" s="391"/>
      <c r="C288" s="391"/>
      <c r="D288" s="391"/>
      <c r="E288" s="391"/>
      <c r="F288" s="391"/>
      <c r="G288" s="391"/>
      <c r="H288" s="391"/>
      <c r="I288" s="391"/>
      <c r="J288" s="391"/>
      <c r="K288" s="391"/>
      <c r="L288" s="391"/>
      <c r="M288" s="391"/>
      <c r="N288" s="391"/>
      <c r="O288" s="391"/>
      <c r="P288" s="391"/>
      <c r="Q288" s="391"/>
      <c r="R288" s="391"/>
      <c r="S288" s="391"/>
      <c r="T288" s="391"/>
      <c r="U288" s="391"/>
      <c r="V288" s="391"/>
      <c r="W288" s="391"/>
      <c r="X288" s="391"/>
      <c r="Y288" s="391"/>
      <c r="Z288" s="391"/>
      <c r="AA288" s="391"/>
      <c r="AB288" s="391"/>
      <c r="AC288" s="391"/>
      <c r="AD288" s="391"/>
      <c r="AE288" s="391"/>
      <c r="AF288" s="391"/>
      <c r="AG288" s="391"/>
      <c r="AH288" s="391"/>
      <c r="AI288" s="391"/>
      <c r="AJ288" s="391"/>
      <c r="AK288" s="391"/>
      <c r="AL288" s="48"/>
    </row>
    <row r="289" spans="1:38" ht="33.75" hidden="1" customHeight="1" x14ac:dyDescent="0.25">
      <c r="A289" s="392" t="s">
        <v>0</v>
      </c>
      <c r="B289" s="393"/>
      <c r="C289" s="331" t="s">
        <v>41</v>
      </c>
      <c r="D289" s="332"/>
      <c r="E289" s="335" t="s">
        <v>80</v>
      </c>
      <c r="F289" s="336"/>
      <c r="G289" s="336"/>
      <c r="H289" s="336"/>
      <c r="I289" s="336"/>
      <c r="J289" s="336"/>
      <c r="K289" s="336"/>
      <c r="L289" s="336"/>
      <c r="M289" s="336"/>
      <c r="N289" s="400"/>
      <c r="O289" s="339" t="s">
        <v>78</v>
      </c>
      <c r="P289" s="340"/>
      <c r="Q289" s="340"/>
      <c r="R289" s="340"/>
      <c r="S289" s="340"/>
      <c r="T289" s="340"/>
      <c r="U289" s="340"/>
      <c r="V289" s="340"/>
      <c r="W289" s="340"/>
      <c r="X289" s="340"/>
      <c r="Y289" s="340"/>
      <c r="Z289" s="340"/>
      <c r="AA289" s="340"/>
      <c r="AB289" s="340"/>
      <c r="AC289" s="340"/>
      <c r="AD289" s="340"/>
      <c r="AE289" s="340"/>
      <c r="AF289" s="340"/>
      <c r="AG289" s="340"/>
      <c r="AH289" s="340"/>
      <c r="AI289" s="340"/>
      <c r="AJ289" s="340"/>
      <c r="AK289" s="340"/>
      <c r="AL289" s="341"/>
    </row>
    <row r="290" spans="1:38" ht="51" hidden="1" customHeight="1" thickBot="1" x14ac:dyDescent="0.3">
      <c r="A290" s="394"/>
      <c r="B290" s="395"/>
      <c r="C290" s="398"/>
      <c r="D290" s="399"/>
      <c r="E290" s="401"/>
      <c r="F290" s="402"/>
      <c r="G290" s="402"/>
      <c r="H290" s="402"/>
      <c r="I290" s="402"/>
      <c r="J290" s="402"/>
      <c r="K290" s="402"/>
      <c r="L290" s="402"/>
      <c r="M290" s="402"/>
      <c r="N290" s="403"/>
      <c r="O290" s="404"/>
      <c r="P290" s="405"/>
      <c r="Q290" s="405"/>
      <c r="R290" s="405"/>
      <c r="S290" s="405"/>
      <c r="T290" s="405"/>
      <c r="U290" s="405"/>
      <c r="V290" s="405"/>
      <c r="W290" s="405"/>
      <c r="X290" s="405"/>
      <c r="Y290" s="405"/>
      <c r="Z290" s="405"/>
      <c r="AA290" s="405"/>
      <c r="AB290" s="405"/>
      <c r="AC290" s="405"/>
      <c r="AD290" s="405"/>
      <c r="AE290" s="405"/>
      <c r="AF290" s="405"/>
      <c r="AG290" s="405"/>
      <c r="AH290" s="405"/>
      <c r="AI290" s="405"/>
      <c r="AJ290" s="405"/>
      <c r="AK290" s="405"/>
      <c r="AL290" s="406"/>
    </row>
    <row r="291" spans="1:38" ht="75" hidden="1" customHeight="1" x14ac:dyDescent="0.25">
      <c r="A291" s="394"/>
      <c r="B291" s="395"/>
      <c r="C291" s="407" t="s">
        <v>43</v>
      </c>
      <c r="D291" s="409" t="s">
        <v>44</v>
      </c>
      <c r="E291" s="411" t="s">
        <v>59</v>
      </c>
      <c r="F291" s="412"/>
      <c r="G291" s="412"/>
      <c r="H291" s="413"/>
      <c r="I291" s="417" t="s">
        <v>58</v>
      </c>
      <c r="J291" s="418"/>
      <c r="K291" s="418"/>
      <c r="L291" s="419"/>
      <c r="M291" s="423" t="s">
        <v>49</v>
      </c>
      <c r="N291" s="424"/>
      <c r="O291" s="427" t="s">
        <v>103</v>
      </c>
      <c r="P291" s="428"/>
      <c r="Q291" s="428"/>
      <c r="R291" s="428"/>
      <c r="S291" s="431" t="s">
        <v>49</v>
      </c>
      <c r="T291" s="432"/>
      <c r="U291" s="435" t="s">
        <v>104</v>
      </c>
      <c r="V291" s="436"/>
      <c r="W291" s="436"/>
      <c r="X291" s="436"/>
      <c r="Y291" s="436"/>
      <c r="Z291" s="437"/>
      <c r="AA291" s="441" t="s">
        <v>49</v>
      </c>
      <c r="AB291" s="442"/>
      <c r="AC291" s="367" t="s">
        <v>105</v>
      </c>
      <c r="AD291" s="368"/>
      <c r="AE291" s="368"/>
      <c r="AF291" s="369"/>
      <c r="AG291" s="373" t="s">
        <v>49</v>
      </c>
      <c r="AH291" s="374"/>
      <c r="AI291" s="377" t="s">
        <v>23</v>
      </c>
      <c r="AJ291" s="378"/>
      <c r="AK291" s="378"/>
      <c r="AL291" s="379"/>
    </row>
    <row r="292" spans="1:38" ht="75" hidden="1" customHeight="1" thickBot="1" x14ac:dyDescent="0.3">
      <c r="A292" s="394"/>
      <c r="B292" s="395"/>
      <c r="C292" s="407"/>
      <c r="D292" s="409"/>
      <c r="E292" s="414"/>
      <c r="F292" s="415"/>
      <c r="G292" s="415"/>
      <c r="H292" s="416"/>
      <c r="I292" s="420"/>
      <c r="J292" s="421"/>
      <c r="K292" s="421"/>
      <c r="L292" s="422"/>
      <c r="M292" s="425"/>
      <c r="N292" s="426"/>
      <c r="O292" s="429"/>
      <c r="P292" s="430"/>
      <c r="Q292" s="430"/>
      <c r="R292" s="430"/>
      <c r="S292" s="433"/>
      <c r="T292" s="434"/>
      <c r="U292" s="438"/>
      <c r="V292" s="439"/>
      <c r="W292" s="439"/>
      <c r="X292" s="439"/>
      <c r="Y292" s="439"/>
      <c r="Z292" s="440"/>
      <c r="AA292" s="443"/>
      <c r="AB292" s="444"/>
      <c r="AC292" s="370"/>
      <c r="AD292" s="371"/>
      <c r="AE292" s="371"/>
      <c r="AF292" s="372"/>
      <c r="AG292" s="375"/>
      <c r="AH292" s="376"/>
      <c r="AI292" s="380"/>
      <c r="AJ292" s="381"/>
      <c r="AK292" s="381"/>
      <c r="AL292" s="382"/>
    </row>
    <row r="293" spans="1:38" ht="139.5" hidden="1" customHeight="1" thickBot="1" x14ac:dyDescent="0.3">
      <c r="A293" s="396"/>
      <c r="B293" s="397"/>
      <c r="C293" s="408"/>
      <c r="D293" s="410"/>
      <c r="E293" s="107" t="s">
        <v>81</v>
      </c>
      <c r="F293" s="108" t="s">
        <v>82</v>
      </c>
      <c r="G293" s="107" t="s">
        <v>83</v>
      </c>
      <c r="H293" s="108" t="s">
        <v>84</v>
      </c>
      <c r="I293" s="120" t="s">
        <v>81</v>
      </c>
      <c r="J293" s="73" t="s">
        <v>92</v>
      </c>
      <c r="K293" s="120" t="s">
        <v>93</v>
      </c>
      <c r="L293" s="73" t="s">
        <v>94</v>
      </c>
      <c r="M293" s="124" t="s">
        <v>85</v>
      </c>
      <c r="N293" s="125" t="s">
        <v>86</v>
      </c>
      <c r="O293" s="130" t="s">
        <v>87</v>
      </c>
      <c r="P293" s="131" t="s">
        <v>101</v>
      </c>
      <c r="Q293" s="130" t="s">
        <v>88</v>
      </c>
      <c r="R293" s="133" t="s">
        <v>102</v>
      </c>
      <c r="S293" s="134" t="s">
        <v>89</v>
      </c>
      <c r="T293" s="135" t="s">
        <v>90</v>
      </c>
      <c r="U293" s="136" t="s">
        <v>87</v>
      </c>
      <c r="V293" s="140" t="s">
        <v>106</v>
      </c>
      <c r="W293" s="137" t="s">
        <v>107</v>
      </c>
      <c r="X293" s="142" t="s">
        <v>88</v>
      </c>
      <c r="Y293" s="140" t="s">
        <v>108</v>
      </c>
      <c r="Z293" s="137" t="s">
        <v>109</v>
      </c>
      <c r="AA293" s="144" t="s">
        <v>95</v>
      </c>
      <c r="AB293" s="145" t="s">
        <v>96</v>
      </c>
      <c r="AC293" s="147" t="s">
        <v>87</v>
      </c>
      <c r="AD293" s="148" t="s">
        <v>101</v>
      </c>
      <c r="AE293" s="147" t="s">
        <v>88</v>
      </c>
      <c r="AF293" s="148" t="s">
        <v>102</v>
      </c>
      <c r="AG293" s="149" t="s">
        <v>91</v>
      </c>
      <c r="AH293" s="150" t="s">
        <v>110</v>
      </c>
      <c r="AI293" s="155" t="s">
        <v>111</v>
      </c>
      <c r="AJ293" s="156" t="s">
        <v>112</v>
      </c>
      <c r="AK293" s="157" t="s">
        <v>39</v>
      </c>
      <c r="AL293" s="159" t="s">
        <v>57</v>
      </c>
    </row>
    <row r="294" spans="1:38" ht="38.25" hidden="1" customHeight="1" thickBot="1" x14ac:dyDescent="0.3">
      <c r="A294" s="315" t="s">
        <v>1</v>
      </c>
      <c r="B294" s="383"/>
      <c r="C294" s="5" t="s">
        <v>2</v>
      </c>
      <c r="D294" s="80" t="s">
        <v>3</v>
      </c>
      <c r="E294" s="5" t="s">
        <v>4</v>
      </c>
      <c r="F294" s="5" t="s">
        <v>5</v>
      </c>
      <c r="G294" s="5" t="s">
        <v>33</v>
      </c>
      <c r="H294" s="5" t="s">
        <v>34</v>
      </c>
      <c r="I294" s="5" t="s">
        <v>18</v>
      </c>
      <c r="J294" s="5" t="s">
        <v>19</v>
      </c>
      <c r="K294" s="5" t="s">
        <v>20</v>
      </c>
      <c r="L294" s="5" t="s">
        <v>21</v>
      </c>
      <c r="M294" s="5" t="s">
        <v>22</v>
      </c>
      <c r="N294" s="5" t="s">
        <v>35</v>
      </c>
      <c r="O294" s="5" t="s">
        <v>36</v>
      </c>
      <c r="P294" s="5" t="s">
        <v>37</v>
      </c>
      <c r="Q294" s="5" t="s">
        <v>38</v>
      </c>
      <c r="R294" s="5" t="s">
        <v>24</v>
      </c>
      <c r="S294" s="5" t="s">
        <v>25</v>
      </c>
      <c r="T294" s="5" t="s">
        <v>26</v>
      </c>
      <c r="U294" s="5" t="s">
        <v>27</v>
      </c>
      <c r="V294" s="80" t="s">
        <v>28</v>
      </c>
      <c r="W294" s="5" t="s">
        <v>29</v>
      </c>
      <c r="X294" s="80" t="s">
        <v>30</v>
      </c>
      <c r="Y294" s="5" t="s">
        <v>31</v>
      </c>
      <c r="Z294" s="5" t="s">
        <v>32</v>
      </c>
      <c r="AA294" s="5" t="s">
        <v>51</v>
      </c>
      <c r="AB294" s="5" t="s">
        <v>52</v>
      </c>
      <c r="AC294" s="5" t="s">
        <v>53</v>
      </c>
      <c r="AD294" s="5" t="s">
        <v>54</v>
      </c>
      <c r="AE294" s="5" t="s">
        <v>55</v>
      </c>
      <c r="AF294" s="5" t="s">
        <v>56</v>
      </c>
      <c r="AG294" s="5" t="s">
        <v>60</v>
      </c>
      <c r="AH294" s="5" t="s">
        <v>61</v>
      </c>
      <c r="AI294" s="5" t="s">
        <v>62</v>
      </c>
      <c r="AJ294" s="80" t="s">
        <v>63</v>
      </c>
      <c r="AK294" s="5" t="s">
        <v>64</v>
      </c>
      <c r="AL294" s="81" t="s">
        <v>65</v>
      </c>
    </row>
    <row r="295" spans="1:38" ht="99" hidden="1" customHeight="1" x14ac:dyDescent="0.25">
      <c r="A295" s="12">
        <v>1</v>
      </c>
      <c r="B295" s="13" t="s">
        <v>11</v>
      </c>
      <c r="C295" s="384"/>
      <c r="D295" s="387">
        <f>C295-AH308</f>
        <v>0</v>
      </c>
      <c r="E295" s="86"/>
      <c r="F295" s="46"/>
      <c r="G295" s="86"/>
      <c r="H295" s="46"/>
      <c r="I295" s="86"/>
      <c r="J295" s="46"/>
      <c r="K295" s="86"/>
      <c r="L295" s="46"/>
      <c r="M295" s="86"/>
      <c r="N295" s="46"/>
      <c r="O295" s="86"/>
      <c r="P295" s="46"/>
      <c r="Q295" s="86"/>
      <c r="R295" s="46"/>
      <c r="S295" s="86"/>
      <c r="T295" s="46"/>
      <c r="U295" s="86"/>
      <c r="V295" s="50"/>
      <c r="W295" s="46"/>
      <c r="X295" s="86"/>
      <c r="Y295" s="50"/>
      <c r="Z295" s="46"/>
      <c r="AA295" s="86"/>
      <c r="AB295" s="46"/>
      <c r="AC295" s="86"/>
      <c r="AD295" s="46"/>
      <c r="AE295" s="86"/>
      <c r="AF295" s="46"/>
      <c r="AG295" s="86">
        <f>U295+X295+AC295+AE295</f>
        <v>0</v>
      </c>
      <c r="AH295" s="46">
        <f>W295+Z295+AD295+AF295</f>
        <v>0</v>
      </c>
      <c r="AI295" s="44" t="e">
        <f>AD295/(C295-AH302)</f>
        <v>#DIV/0!</v>
      </c>
      <c r="AJ295" s="106" t="e">
        <f>AF295/(C295-AH302)</f>
        <v>#DIV/0!</v>
      </c>
      <c r="AK295" s="158"/>
      <c r="AL295" s="160" t="e">
        <f>AH295/C295</f>
        <v>#DIV/0!</v>
      </c>
    </row>
    <row r="296" spans="1:38" ht="87" hidden="1" customHeight="1" x14ac:dyDescent="0.25">
      <c r="A296" s="14">
        <v>2</v>
      </c>
      <c r="B296" s="15" t="s">
        <v>6</v>
      </c>
      <c r="C296" s="385"/>
      <c r="D296" s="388"/>
      <c r="E296" s="86"/>
      <c r="F296" s="46"/>
      <c r="G296" s="86"/>
      <c r="H296" s="46"/>
      <c r="I296" s="86"/>
      <c r="J296" s="46"/>
      <c r="K296" s="86"/>
      <c r="L296" s="46"/>
      <c r="M296" s="86"/>
      <c r="N296" s="46"/>
      <c r="O296" s="86"/>
      <c r="P296" s="46"/>
      <c r="Q296" s="86"/>
      <c r="R296" s="46"/>
      <c r="S296" s="86"/>
      <c r="T296" s="46"/>
      <c r="U296" s="86"/>
      <c r="V296" s="50"/>
      <c r="W296" s="46"/>
      <c r="X296" s="86"/>
      <c r="Y296" s="50"/>
      <c r="Z296" s="46"/>
      <c r="AA296" s="86"/>
      <c r="AB296" s="46"/>
      <c r="AC296" s="86"/>
      <c r="AD296" s="46"/>
      <c r="AE296" s="86"/>
      <c r="AF296" s="46"/>
      <c r="AG296" s="86">
        <f t="shared" ref="AG296:AG307" si="47">U296+X296+AC296+AE296</f>
        <v>0</v>
      </c>
      <c r="AH296" s="46">
        <f t="shared" ref="AH296:AH307" si="48">W296+Z296+AD296+AF296</f>
        <v>0</v>
      </c>
      <c r="AI296" s="44" t="e">
        <f>AD296/(C295-AH302)</f>
        <v>#DIV/0!</v>
      </c>
      <c r="AJ296" s="106" t="e">
        <f>AF296/(C295-AH302)</f>
        <v>#DIV/0!</v>
      </c>
      <c r="AK296" s="158"/>
      <c r="AL296" s="160" t="e">
        <f>AH296/C295</f>
        <v>#DIV/0!</v>
      </c>
    </row>
    <row r="297" spans="1:38" ht="85.5" hidden="1" customHeight="1" x14ac:dyDescent="0.25">
      <c r="A297" s="14">
        <v>3</v>
      </c>
      <c r="B297" s="15" t="s">
        <v>13</v>
      </c>
      <c r="C297" s="385"/>
      <c r="D297" s="388"/>
      <c r="E297" s="109"/>
      <c r="F297" s="110"/>
      <c r="G297" s="27"/>
      <c r="H297" s="117"/>
      <c r="I297" s="121"/>
      <c r="J297" s="31"/>
      <c r="K297" s="121"/>
      <c r="L297" s="31"/>
      <c r="M297" s="95"/>
      <c r="N297" s="96"/>
      <c r="O297" s="30"/>
      <c r="P297" s="19"/>
      <c r="Q297" s="30"/>
      <c r="R297" s="19"/>
      <c r="S297" s="87"/>
      <c r="T297" s="88"/>
      <c r="U297" s="41"/>
      <c r="V297" s="42"/>
      <c r="W297" s="40"/>
      <c r="X297" s="61"/>
      <c r="Y297" s="42"/>
      <c r="Z297" s="40"/>
      <c r="AA297" s="56"/>
      <c r="AB297" s="39"/>
      <c r="AC297" s="10"/>
      <c r="AD297" s="22"/>
      <c r="AE297" s="10"/>
      <c r="AF297" s="22"/>
      <c r="AG297" s="151">
        <f t="shared" si="47"/>
        <v>0</v>
      </c>
      <c r="AH297" s="152">
        <f t="shared" si="48"/>
        <v>0</v>
      </c>
      <c r="AI297" s="76" t="e">
        <f>AD297/(C295-AH302)</f>
        <v>#DIV/0!</v>
      </c>
      <c r="AJ297" s="75" t="e">
        <f>AF297/(C295-AH302)</f>
        <v>#DIV/0!</v>
      </c>
      <c r="AK297" s="158"/>
      <c r="AL297" s="161" t="e">
        <f>AH297/C295</f>
        <v>#DIV/0!</v>
      </c>
    </row>
    <row r="298" spans="1:38" ht="101.25" hidden="1" customHeight="1" x14ac:dyDescent="0.25">
      <c r="A298" s="14">
        <v>4</v>
      </c>
      <c r="B298" s="15" t="s">
        <v>14</v>
      </c>
      <c r="C298" s="385"/>
      <c r="D298" s="388"/>
      <c r="E298" s="109"/>
      <c r="F298" s="110"/>
      <c r="G298" s="27"/>
      <c r="H298" s="117"/>
      <c r="I298" s="121"/>
      <c r="J298" s="31"/>
      <c r="K298" s="121"/>
      <c r="L298" s="31"/>
      <c r="M298" s="95"/>
      <c r="N298" s="96"/>
      <c r="O298" s="30"/>
      <c r="P298" s="19"/>
      <c r="Q298" s="30"/>
      <c r="R298" s="19"/>
      <c r="S298" s="87"/>
      <c r="T298" s="88"/>
      <c r="U298" s="41"/>
      <c r="V298" s="42"/>
      <c r="W298" s="40"/>
      <c r="X298" s="61"/>
      <c r="Y298" s="42"/>
      <c r="Z298" s="40"/>
      <c r="AA298" s="56"/>
      <c r="AB298" s="39"/>
      <c r="AC298" s="10"/>
      <c r="AD298" s="22"/>
      <c r="AE298" s="10"/>
      <c r="AF298" s="22"/>
      <c r="AG298" s="151">
        <f t="shared" si="47"/>
        <v>0</v>
      </c>
      <c r="AH298" s="152">
        <f t="shared" si="48"/>
        <v>0</v>
      </c>
      <c r="AI298" s="76" t="e">
        <f>AD298/(C295-AH302)</f>
        <v>#DIV/0!</v>
      </c>
      <c r="AJ298" s="75" t="e">
        <f>AF298/(C295-AH302)</f>
        <v>#DIV/0!</v>
      </c>
      <c r="AK298" s="158"/>
      <c r="AL298" s="161" t="e">
        <f>AH298/C295</f>
        <v>#DIV/0!</v>
      </c>
    </row>
    <row r="299" spans="1:38" ht="138" hidden="1" customHeight="1" x14ac:dyDescent="0.25">
      <c r="A299" s="14">
        <v>5</v>
      </c>
      <c r="B299" s="15" t="s">
        <v>99</v>
      </c>
      <c r="C299" s="385"/>
      <c r="D299" s="388"/>
      <c r="E299" s="86"/>
      <c r="F299" s="46"/>
      <c r="G299" s="86"/>
      <c r="H299" s="46"/>
      <c r="I299" s="86"/>
      <c r="J299" s="46"/>
      <c r="K299" s="86"/>
      <c r="L299" s="46"/>
      <c r="M299" s="86"/>
      <c r="N299" s="46"/>
      <c r="O299" s="86"/>
      <c r="P299" s="46"/>
      <c r="Q299" s="86"/>
      <c r="R299" s="46"/>
      <c r="S299" s="86"/>
      <c r="T299" s="46"/>
      <c r="U299" s="86"/>
      <c r="V299" s="50"/>
      <c r="W299" s="46"/>
      <c r="X299" s="86"/>
      <c r="Y299" s="50"/>
      <c r="Z299" s="46"/>
      <c r="AA299" s="86"/>
      <c r="AB299" s="46"/>
      <c r="AC299" s="86"/>
      <c r="AD299" s="46"/>
      <c r="AE299" s="86"/>
      <c r="AF299" s="46"/>
      <c r="AG299" s="86">
        <f t="shared" si="47"/>
        <v>0</v>
      </c>
      <c r="AH299" s="46">
        <f t="shared" si="48"/>
        <v>0</v>
      </c>
      <c r="AI299" s="44" t="e">
        <f>AD299/(C295-AH302)</f>
        <v>#DIV/0!</v>
      </c>
      <c r="AJ299" s="106" t="e">
        <f>AF299/(C295-AH302)</f>
        <v>#DIV/0!</v>
      </c>
      <c r="AK299" s="158"/>
      <c r="AL299" s="160" t="e">
        <f>AH299/C295</f>
        <v>#DIV/0!</v>
      </c>
    </row>
    <row r="300" spans="1:38" ht="116.25" hidden="1" customHeight="1" x14ac:dyDescent="0.25">
      <c r="A300" s="14">
        <v>6</v>
      </c>
      <c r="B300" s="15" t="s">
        <v>16</v>
      </c>
      <c r="C300" s="385"/>
      <c r="D300" s="388"/>
      <c r="E300" s="109"/>
      <c r="F300" s="110"/>
      <c r="G300" s="27"/>
      <c r="H300" s="117"/>
      <c r="I300" s="121"/>
      <c r="J300" s="31"/>
      <c r="K300" s="121"/>
      <c r="L300" s="31"/>
      <c r="M300" s="95"/>
      <c r="N300" s="96"/>
      <c r="O300" s="30"/>
      <c r="P300" s="19"/>
      <c r="Q300" s="30"/>
      <c r="R300" s="19"/>
      <c r="S300" s="87"/>
      <c r="T300" s="88"/>
      <c r="U300" s="41"/>
      <c r="V300" s="42"/>
      <c r="W300" s="40"/>
      <c r="X300" s="61"/>
      <c r="Y300" s="42"/>
      <c r="Z300" s="40"/>
      <c r="AA300" s="56"/>
      <c r="AB300" s="39"/>
      <c r="AC300" s="10"/>
      <c r="AD300" s="22"/>
      <c r="AE300" s="10"/>
      <c r="AF300" s="22"/>
      <c r="AG300" s="151">
        <f t="shared" si="47"/>
        <v>0</v>
      </c>
      <c r="AH300" s="152">
        <f t="shared" si="48"/>
        <v>0</v>
      </c>
      <c r="AI300" s="76" t="e">
        <f>AD300/(C295-AH302)</f>
        <v>#DIV/0!</v>
      </c>
      <c r="AJ300" s="75" t="e">
        <f>AF300/(C295-AH302)</f>
        <v>#DIV/0!</v>
      </c>
      <c r="AK300" s="158"/>
      <c r="AL300" s="161" t="e">
        <f>AH300/C295</f>
        <v>#DIV/0!</v>
      </c>
    </row>
    <row r="301" spans="1:38" ht="65.25" hidden="1" customHeight="1" x14ac:dyDescent="0.25">
      <c r="A301" s="14">
        <v>7</v>
      </c>
      <c r="B301" s="15" t="s">
        <v>98</v>
      </c>
      <c r="C301" s="385"/>
      <c r="D301" s="388"/>
      <c r="E301" s="111"/>
      <c r="F301" s="112"/>
      <c r="G301" s="45"/>
      <c r="H301" s="46"/>
      <c r="I301" s="45"/>
      <c r="J301" s="46"/>
      <c r="K301" s="45"/>
      <c r="L301" s="46"/>
      <c r="M301" s="57"/>
      <c r="N301" s="46"/>
      <c r="O301" s="45"/>
      <c r="P301" s="46"/>
      <c r="Q301" s="45"/>
      <c r="R301" s="46"/>
      <c r="S301" s="57"/>
      <c r="T301" s="89"/>
      <c r="U301" s="45"/>
      <c r="V301" s="50"/>
      <c r="W301" s="46"/>
      <c r="X301" s="57"/>
      <c r="Y301" s="50"/>
      <c r="Z301" s="46"/>
      <c r="AA301" s="57"/>
      <c r="AB301" s="89"/>
      <c r="AC301" s="45"/>
      <c r="AD301" s="46"/>
      <c r="AE301" s="45"/>
      <c r="AF301" s="46"/>
      <c r="AG301" s="86">
        <f t="shared" si="47"/>
        <v>0</v>
      </c>
      <c r="AH301" s="46">
        <f t="shared" si="48"/>
        <v>0</v>
      </c>
      <c r="AI301" s="44" t="e">
        <f>AD301/(C295-AH302)</f>
        <v>#DIV/0!</v>
      </c>
      <c r="AJ301" s="106" t="e">
        <f>AF301/(C295-AH302)</f>
        <v>#DIV/0!</v>
      </c>
      <c r="AK301" s="158"/>
      <c r="AL301" s="160" t="e">
        <f>AH301/C295</f>
        <v>#DIV/0!</v>
      </c>
    </row>
    <row r="302" spans="1:38" ht="59.25" hidden="1" customHeight="1" x14ac:dyDescent="0.25">
      <c r="A302" s="14">
        <v>8</v>
      </c>
      <c r="B302" s="15" t="s">
        <v>97</v>
      </c>
      <c r="C302" s="385"/>
      <c r="D302" s="388"/>
      <c r="E302" s="113"/>
      <c r="F302" s="114"/>
      <c r="G302" s="28"/>
      <c r="H302" s="118"/>
      <c r="I302" s="45"/>
      <c r="J302" s="46"/>
      <c r="K302" s="121"/>
      <c r="L302" s="31"/>
      <c r="M302" s="97"/>
      <c r="N302" s="98"/>
      <c r="O302" s="132"/>
      <c r="P302" s="47"/>
      <c r="Q302" s="84"/>
      <c r="R302" s="20"/>
      <c r="S302" s="90"/>
      <c r="T302" s="91"/>
      <c r="U302" s="45"/>
      <c r="V302" s="50"/>
      <c r="W302" s="46"/>
      <c r="X302" s="61"/>
      <c r="Y302" s="42"/>
      <c r="Z302" s="40"/>
      <c r="AA302" s="58"/>
      <c r="AB302" s="146"/>
      <c r="AC302" s="45"/>
      <c r="AD302" s="46"/>
      <c r="AE302" s="10"/>
      <c r="AF302" s="22"/>
      <c r="AG302" s="151">
        <f t="shared" si="47"/>
        <v>0</v>
      </c>
      <c r="AH302" s="152">
        <f t="shared" si="48"/>
        <v>0</v>
      </c>
      <c r="AI302" s="208"/>
      <c r="AJ302" s="209"/>
      <c r="AK302" s="158" t="e">
        <f>AH308/C295</f>
        <v>#DIV/0!</v>
      </c>
      <c r="AL302" s="161" t="e">
        <f>AH302/C295</f>
        <v>#DIV/0!</v>
      </c>
    </row>
    <row r="303" spans="1:38" ht="60" hidden="1" customHeight="1" x14ac:dyDescent="0.25">
      <c r="A303" s="14">
        <v>9</v>
      </c>
      <c r="B303" s="15" t="s">
        <v>7</v>
      </c>
      <c r="C303" s="385"/>
      <c r="D303" s="388"/>
      <c r="E303" s="109"/>
      <c r="F303" s="110"/>
      <c r="G303" s="27"/>
      <c r="H303" s="117"/>
      <c r="I303" s="121"/>
      <c r="J303" s="31"/>
      <c r="K303" s="121"/>
      <c r="L303" s="31"/>
      <c r="M303" s="95"/>
      <c r="N303" s="96"/>
      <c r="O303" s="30"/>
      <c r="P303" s="19"/>
      <c r="Q303" s="30"/>
      <c r="R303" s="19"/>
      <c r="S303" s="87"/>
      <c r="T303" s="88"/>
      <c r="U303" s="41"/>
      <c r="V303" s="42"/>
      <c r="W303" s="40"/>
      <c r="X303" s="61"/>
      <c r="Y303" s="42"/>
      <c r="Z303" s="40"/>
      <c r="AA303" s="56"/>
      <c r="AB303" s="39"/>
      <c r="AC303" s="10"/>
      <c r="AD303" s="22"/>
      <c r="AE303" s="10"/>
      <c r="AF303" s="22"/>
      <c r="AG303" s="151">
        <f t="shared" si="47"/>
        <v>0</v>
      </c>
      <c r="AH303" s="152">
        <f t="shared" si="48"/>
        <v>0</v>
      </c>
      <c r="AI303" s="76" t="e">
        <f>AD303/(C295-AH302)</f>
        <v>#DIV/0!</v>
      </c>
      <c r="AJ303" s="75" t="e">
        <f>AF303/(C295-AH302)</f>
        <v>#DIV/0!</v>
      </c>
      <c r="AK303" s="158"/>
      <c r="AL303" s="161" t="e">
        <f>AH303/C295</f>
        <v>#DIV/0!</v>
      </c>
    </row>
    <row r="304" spans="1:38" ht="73.5" hidden="1" customHeight="1" x14ac:dyDescent="0.25">
      <c r="A304" s="14">
        <v>10</v>
      </c>
      <c r="B304" s="15" t="s">
        <v>8</v>
      </c>
      <c r="C304" s="385"/>
      <c r="D304" s="388"/>
      <c r="E304" s="109"/>
      <c r="F304" s="110"/>
      <c r="G304" s="27"/>
      <c r="H304" s="117"/>
      <c r="I304" s="121"/>
      <c r="J304" s="31"/>
      <c r="K304" s="121"/>
      <c r="L304" s="31"/>
      <c r="M304" s="95"/>
      <c r="N304" s="96"/>
      <c r="O304" s="30"/>
      <c r="P304" s="19"/>
      <c r="Q304" s="30"/>
      <c r="R304" s="19"/>
      <c r="S304" s="87"/>
      <c r="T304" s="88"/>
      <c r="U304" s="41"/>
      <c r="V304" s="42"/>
      <c r="W304" s="40"/>
      <c r="X304" s="61"/>
      <c r="Y304" s="42"/>
      <c r="Z304" s="40"/>
      <c r="AA304" s="56"/>
      <c r="AB304" s="39"/>
      <c r="AC304" s="9"/>
      <c r="AD304" s="23"/>
      <c r="AE304" s="9"/>
      <c r="AF304" s="23"/>
      <c r="AG304" s="151">
        <f t="shared" si="47"/>
        <v>0</v>
      </c>
      <c r="AH304" s="152">
        <f t="shared" si="48"/>
        <v>0</v>
      </c>
      <c r="AI304" s="76" t="e">
        <f>AD304/(C295-AH302)</f>
        <v>#DIV/0!</v>
      </c>
      <c r="AJ304" s="75" t="e">
        <f>AF304/(C295-AH302)</f>
        <v>#DIV/0!</v>
      </c>
      <c r="AK304" s="158"/>
      <c r="AL304" s="161" t="e">
        <f>AH304/C295</f>
        <v>#DIV/0!</v>
      </c>
    </row>
    <row r="305" spans="1:38" ht="120" hidden="1" customHeight="1" x14ac:dyDescent="0.25">
      <c r="A305" s="14">
        <v>11</v>
      </c>
      <c r="B305" s="15" t="s">
        <v>12</v>
      </c>
      <c r="C305" s="385"/>
      <c r="D305" s="388"/>
      <c r="E305" s="109"/>
      <c r="F305" s="110"/>
      <c r="G305" s="27"/>
      <c r="H305" s="117"/>
      <c r="I305" s="121"/>
      <c r="J305" s="31"/>
      <c r="K305" s="121"/>
      <c r="L305" s="31"/>
      <c r="M305" s="95"/>
      <c r="N305" s="96"/>
      <c r="O305" s="30"/>
      <c r="P305" s="19"/>
      <c r="Q305" s="30"/>
      <c r="R305" s="19"/>
      <c r="S305" s="87"/>
      <c r="T305" s="88"/>
      <c r="U305" s="41"/>
      <c r="V305" s="42"/>
      <c r="W305" s="40"/>
      <c r="X305" s="61"/>
      <c r="Y305" s="42"/>
      <c r="Z305" s="40"/>
      <c r="AA305" s="56"/>
      <c r="AB305" s="39"/>
      <c r="AC305" s="10"/>
      <c r="AD305" s="22"/>
      <c r="AE305" s="10"/>
      <c r="AF305" s="22"/>
      <c r="AG305" s="151">
        <f t="shared" si="47"/>
        <v>0</v>
      </c>
      <c r="AH305" s="152">
        <f t="shared" si="48"/>
        <v>0</v>
      </c>
      <c r="AI305" s="76" t="e">
        <f>AD305/(C295-AH302)</f>
        <v>#DIV/0!</v>
      </c>
      <c r="AJ305" s="75" t="e">
        <f>AF305/(C295-AH302)</f>
        <v>#DIV/0!</v>
      </c>
      <c r="AK305" s="158"/>
      <c r="AL305" s="161" t="e">
        <f>AH305/C295</f>
        <v>#DIV/0!</v>
      </c>
    </row>
    <row r="306" spans="1:38" ht="63.75" hidden="1" customHeight="1" x14ac:dyDescent="0.25">
      <c r="A306" s="14">
        <v>12</v>
      </c>
      <c r="B306" s="15" t="s">
        <v>9</v>
      </c>
      <c r="C306" s="385"/>
      <c r="D306" s="388"/>
      <c r="E306" s="109"/>
      <c r="F306" s="110"/>
      <c r="G306" s="27"/>
      <c r="H306" s="117"/>
      <c r="I306" s="121"/>
      <c r="J306" s="31"/>
      <c r="K306" s="121"/>
      <c r="L306" s="31"/>
      <c r="M306" s="95"/>
      <c r="N306" s="96"/>
      <c r="O306" s="30"/>
      <c r="P306" s="19"/>
      <c r="Q306" s="30"/>
      <c r="R306" s="19"/>
      <c r="S306" s="87"/>
      <c r="T306" s="88"/>
      <c r="U306" s="41"/>
      <c r="V306" s="42"/>
      <c r="W306" s="40"/>
      <c r="X306" s="61"/>
      <c r="Y306" s="42"/>
      <c r="Z306" s="40"/>
      <c r="AA306" s="56"/>
      <c r="AB306" s="39"/>
      <c r="AC306" s="10"/>
      <c r="AD306" s="22"/>
      <c r="AE306" s="10"/>
      <c r="AF306" s="22"/>
      <c r="AG306" s="151">
        <f t="shared" si="47"/>
        <v>0</v>
      </c>
      <c r="AH306" s="152">
        <f t="shared" si="48"/>
        <v>0</v>
      </c>
      <c r="AI306" s="76" t="e">
        <f>AD306/(C295-AH302)</f>
        <v>#DIV/0!</v>
      </c>
      <c r="AJ306" s="75" t="e">
        <f>AF306/(C295-AH302)</f>
        <v>#DIV/0!</v>
      </c>
      <c r="AK306" s="158"/>
      <c r="AL306" s="161" t="e">
        <f>AH306/C295</f>
        <v>#DIV/0!</v>
      </c>
    </row>
    <row r="307" spans="1:38" ht="62.25" hidden="1" customHeight="1" thickBot="1" x14ac:dyDescent="0.3">
      <c r="A307" s="16">
        <v>13</v>
      </c>
      <c r="B307" s="17" t="s">
        <v>10</v>
      </c>
      <c r="C307" s="386"/>
      <c r="D307" s="389"/>
      <c r="E307" s="115"/>
      <c r="F307" s="116"/>
      <c r="G307" s="29"/>
      <c r="H307" s="119"/>
      <c r="I307" s="126"/>
      <c r="J307" s="127"/>
      <c r="K307" s="126"/>
      <c r="L307" s="127"/>
      <c r="M307" s="128"/>
      <c r="N307" s="129"/>
      <c r="O307" s="49"/>
      <c r="P307" s="21"/>
      <c r="Q307" s="49"/>
      <c r="R307" s="21"/>
      <c r="S307" s="92"/>
      <c r="T307" s="93"/>
      <c r="U307" s="138"/>
      <c r="V307" s="141"/>
      <c r="W307" s="139"/>
      <c r="X307" s="143"/>
      <c r="Y307" s="141"/>
      <c r="Z307" s="139"/>
      <c r="AA307" s="59"/>
      <c r="AB307" s="53"/>
      <c r="AC307" s="18"/>
      <c r="AD307" s="24"/>
      <c r="AE307" s="18"/>
      <c r="AF307" s="24"/>
      <c r="AG307" s="153">
        <f t="shared" si="47"/>
        <v>0</v>
      </c>
      <c r="AH307" s="154">
        <f t="shared" si="48"/>
        <v>0</v>
      </c>
      <c r="AI307" s="77" t="e">
        <f>AD307/(C295-AH302)</f>
        <v>#DIV/0!</v>
      </c>
      <c r="AJ307" s="78" t="e">
        <f>AF307/(C295-AH302)</f>
        <v>#DIV/0!</v>
      </c>
      <c r="AK307" s="164"/>
      <c r="AL307" s="162" t="e">
        <f>AH307/C295</f>
        <v>#DIV/0!</v>
      </c>
    </row>
    <row r="308" spans="1:38" ht="29.25" hidden="1" customHeight="1" thickBot="1" x14ac:dyDescent="0.3">
      <c r="A308" s="296" t="s">
        <v>40</v>
      </c>
      <c r="B308" s="297"/>
      <c r="C308" s="11">
        <f>C295</f>
        <v>0</v>
      </c>
      <c r="D308" s="11">
        <f>D295</f>
        <v>0</v>
      </c>
      <c r="E308" s="65">
        <f t="shared" ref="E308:L308" si="49">SUM(E295:E307)</f>
        <v>0</v>
      </c>
      <c r="F308" s="52">
        <f t="shared" si="49"/>
        <v>0</v>
      </c>
      <c r="G308" s="65">
        <f t="shared" si="49"/>
        <v>0</v>
      </c>
      <c r="H308" s="52">
        <f t="shared" si="49"/>
        <v>0</v>
      </c>
      <c r="I308" s="79">
        <f t="shared" si="49"/>
        <v>0</v>
      </c>
      <c r="J308" s="66">
        <f t="shared" si="49"/>
        <v>0</v>
      </c>
      <c r="K308" s="79">
        <f t="shared" si="49"/>
        <v>0</v>
      </c>
      <c r="L308" s="66">
        <f t="shared" si="49"/>
        <v>0</v>
      </c>
      <c r="M308" s="60">
        <f>SUM(M295:M307)</f>
        <v>0</v>
      </c>
      <c r="N308" s="66">
        <f>SUM(N295:N307)</f>
        <v>0</v>
      </c>
      <c r="O308" s="123">
        <f>SUM(O295:O307)</f>
        <v>0</v>
      </c>
      <c r="P308" s="52">
        <f>SUM(P295:P307)</f>
        <v>0</v>
      </c>
      <c r="Q308" s="102">
        <f t="shared" ref="Q308:AJ308" si="50">SUM(Q295:Q307)</f>
        <v>0</v>
      </c>
      <c r="R308" s="52">
        <f t="shared" si="50"/>
        <v>0</v>
      </c>
      <c r="S308" s="85">
        <f t="shared" si="50"/>
        <v>0</v>
      </c>
      <c r="T308" s="52">
        <f t="shared" si="50"/>
        <v>0</v>
      </c>
      <c r="U308" s="102">
        <f t="shared" si="50"/>
        <v>0</v>
      </c>
      <c r="V308" s="52">
        <f t="shared" si="50"/>
        <v>0</v>
      </c>
      <c r="W308" s="52">
        <f t="shared" si="50"/>
        <v>0</v>
      </c>
      <c r="X308" s="85">
        <f t="shared" si="50"/>
        <v>0</v>
      </c>
      <c r="Y308" s="52">
        <f t="shared" si="50"/>
        <v>0</v>
      </c>
      <c r="Z308" s="52">
        <f t="shared" si="50"/>
        <v>0</v>
      </c>
      <c r="AA308" s="85">
        <f t="shared" si="50"/>
        <v>0</v>
      </c>
      <c r="AB308" s="52">
        <f t="shared" si="50"/>
        <v>0</v>
      </c>
      <c r="AC308" s="102">
        <f t="shared" si="50"/>
        <v>0</v>
      </c>
      <c r="AD308" s="52">
        <f t="shared" si="50"/>
        <v>0</v>
      </c>
      <c r="AE308" s="102">
        <f t="shared" si="50"/>
        <v>0</v>
      </c>
      <c r="AF308" s="52">
        <f t="shared" si="50"/>
        <v>0</v>
      </c>
      <c r="AG308" s="85">
        <f t="shared" si="50"/>
        <v>0</v>
      </c>
      <c r="AH308" s="52">
        <f t="shared" si="50"/>
        <v>0</v>
      </c>
      <c r="AI308" s="103" t="e">
        <f t="shared" si="50"/>
        <v>#DIV/0!</v>
      </c>
      <c r="AJ308" s="103" t="e">
        <f t="shared" si="50"/>
        <v>#DIV/0!</v>
      </c>
      <c r="AK308" s="165" t="e">
        <f>AK302</f>
        <v>#DIV/0!</v>
      </c>
      <c r="AL308" s="163" t="e">
        <f>AH308/C295</f>
        <v>#DIV/0!</v>
      </c>
    </row>
    <row r="309" spans="1:38" ht="21.75" hidden="1" thickBot="1" x14ac:dyDescent="0.3">
      <c r="AF309" s="25" t="s">
        <v>113</v>
      </c>
      <c r="AG309" s="82">
        <v>4.3499999999999996</v>
      </c>
      <c r="AH309" s="26">
        <f>AH308*AG309</f>
        <v>0</v>
      </c>
    </row>
    <row r="310" spans="1:38" ht="15.75" hidden="1" thickTop="1" x14ac:dyDescent="0.25">
      <c r="A310" s="298" t="s">
        <v>45</v>
      </c>
      <c r="B310" s="299"/>
      <c r="C310" s="299"/>
      <c r="D310" s="299"/>
      <c r="E310" s="299"/>
      <c r="F310" s="299"/>
      <c r="G310" s="299"/>
      <c r="H310" s="299"/>
      <c r="I310" s="299"/>
      <c r="J310" s="299"/>
      <c r="K310" s="299"/>
      <c r="L310" s="299"/>
      <c r="M310" s="299"/>
      <c r="N310" s="299"/>
      <c r="O310" s="299"/>
      <c r="P310" s="299"/>
      <c r="Q310" s="300"/>
    </row>
    <row r="311" spans="1:38" ht="18.75" hidden="1" x14ac:dyDescent="0.3">
      <c r="A311" s="301"/>
      <c r="B311" s="302"/>
      <c r="C311" s="302"/>
      <c r="D311" s="302"/>
      <c r="E311" s="302"/>
      <c r="F311" s="302"/>
      <c r="G311" s="302"/>
      <c r="H311" s="302"/>
      <c r="I311" s="302"/>
      <c r="J311" s="302"/>
      <c r="K311" s="302"/>
      <c r="L311" s="302"/>
      <c r="M311" s="302"/>
      <c r="N311" s="302"/>
      <c r="O311" s="302"/>
      <c r="P311" s="302"/>
      <c r="Q311" s="303"/>
      <c r="AF311" s="36"/>
    </row>
    <row r="312" spans="1:38" ht="15.75" hidden="1" x14ac:dyDescent="0.25">
      <c r="A312" s="301"/>
      <c r="B312" s="302"/>
      <c r="C312" s="302"/>
      <c r="D312" s="302"/>
      <c r="E312" s="302"/>
      <c r="F312" s="302"/>
      <c r="G312" s="302"/>
      <c r="H312" s="302"/>
      <c r="I312" s="302"/>
      <c r="J312" s="302"/>
      <c r="K312" s="302"/>
      <c r="L312" s="302"/>
      <c r="M312" s="302"/>
      <c r="N312" s="302"/>
      <c r="O312" s="302"/>
      <c r="P312" s="302"/>
      <c r="Q312" s="303"/>
      <c r="AE312" s="37" t="s">
        <v>66</v>
      </c>
      <c r="AF312" s="25"/>
    </row>
    <row r="313" spans="1:38" ht="15.75" hidden="1" x14ac:dyDescent="0.25">
      <c r="A313" s="301"/>
      <c r="B313" s="302"/>
      <c r="C313" s="302"/>
      <c r="D313" s="302"/>
      <c r="E313" s="302"/>
      <c r="F313" s="302"/>
      <c r="G313" s="302"/>
      <c r="H313" s="302"/>
      <c r="I313" s="302"/>
      <c r="J313" s="302"/>
      <c r="K313" s="302"/>
      <c r="L313" s="302"/>
      <c r="M313" s="302"/>
      <c r="N313" s="302"/>
      <c r="O313" s="302"/>
      <c r="P313" s="302"/>
      <c r="Q313" s="303"/>
      <c r="AE313" s="37" t="s">
        <v>46</v>
      </c>
      <c r="AF313" s="63">
        <f>(Z308-Z302)+(AF308-AF302)</f>
        <v>0</v>
      </c>
    </row>
    <row r="314" spans="1:38" ht="15.75" hidden="1" x14ac:dyDescent="0.25">
      <c r="A314" s="301"/>
      <c r="B314" s="302"/>
      <c r="C314" s="302"/>
      <c r="D314" s="302"/>
      <c r="E314" s="302"/>
      <c r="F314" s="302"/>
      <c r="G314" s="302"/>
      <c r="H314" s="302"/>
      <c r="I314" s="302"/>
      <c r="J314" s="302"/>
      <c r="K314" s="302"/>
      <c r="L314" s="302"/>
      <c r="M314" s="302"/>
      <c r="N314" s="302"/>
      <c r="O314" s="302"/>
      <c r="P314" s="302"/>
      <c r="Q314" s="303"/>
      <c r="AE314" s="37" t="s">
        <v>47</v>
      </c>
      <c r="AF314" s="63">
        <f>W308+AD308</f>
        <v>0</v>
      </c>
    </row>
    <row r="315" spans="1:38" ht="15.75" hidden="1" x14ac:dyDescent="0.25">
      <c r="A315" s="301"/>
      <c r="B315" s="302"/>
      <c r="C315" s="302"/>
      <c r="D315" s="302"/>
      <c r="E315" s="302"/>
      <c r="F315" s="302"/>
      <c r="G315" s="302"/>
      <c r="H315" s="302"/>
      <c r="I315" s="302"/>
      <c r="J315" s="302"/>
      <c r="K315" s="302"/>
      <c r="L315" s="302"/>
      <c r="M315" s="302"/>
      <c r="N315" s="302"/>
      <c r="O315" s="302"/>
      <c r="P315" s="302"/>
      <c r="Q315" s="303"/>
      <c r="AE315" s="37" t="s">
        <v>48</v>
      </c>
      <c r="AF315" s="63">
        <f>Z302+AF302</f>
        <v>0</v>
      </c>
    </row>
    <row r="316" spans="1:38" ht="15.75" hidden="1" x14ac:dyDescent="0.25">
      <c r="A316" s="301"/>
      <c r="B316" s="302"/>
      <c r="C316" s="302"/>
      <c r="D316" s="302"/>
      <c r="E316" s="302"/>
      <c r="F316" s="302"/>
      <c r="G316" s="302"/>
      <c r="H316" s="302"/>
      <c r="I316" s="302"/>
      <c r="J316" s="302"/>
      <c r="K316" s="302"/>
      <c r="L316" s="302"/>
      <c r="M316" s="302"/>
      <c r="N316" s="302"/>
      <c r="O316" s="302"/>
      <c r="P316" s="302"/>
      <c r="Q316" s="303"/>
      <c r="AE316" s="37" t="s">
        <v>49</v>
      </c>
      <c r="AF316" s="64">
        <f>SUM(AF313:AF315)</f>
        <v>0</v>
      </c>
    </row>
    <row r="317" spans="1:38" hidden="1" x14ac:dyDescent="0.25">
      <c r="A317" s="301"/>
      <c r="B317" s="302"/>
      <c r="C317" s="302"/>
      <c r="D317" s="302"/>
      <c r="E317" s="302"/>
      <c r="F317" s="302"/>
      <c r="G317" s="302"/>
      <c r="H317" s="302"/>
      <c r="I317" s="302"/>
      <c r="J317" s="302"/>
      <c r="K317" s="302"/>
      <c r="L317" s="302"/>
      <c r="M317" s="302"/>
      <c r="N317" s="302"/>
      <c r="O317" s="302"/>
      <c r="P317" s="302"/>
      <c r="Q317" s="303"/>
    </row>
    <row r="318" spans="1:38" ht="15.75" hidden="1" thickBot="1" x14ac:dyDescent="0.3">
      <c r="A318" s="304"/>
      <c r="B318" s="305"/>
      <c r="C318" s="305"/>
      <c r="D318" s="305"/>
      <c r="E318" s="305"/>
      <c r="F318" s="305"/>
      <c r="G318" s="305"/>
      <c r="H318" s="305"/>
      <c r="I318" s="305"/>
      <c r="J318" s="305"/>
      <c r="K318" s="305"/>
      <c r="L318" s="305"/>
      <c r="M318" s="305"/>
      <c r="N318" s="305"/>
      <c r="O318" s="305"/>
      <c r="P318" s="305"/>
      <c r="Q318" s="306"/>
    </row>
    <row r="319" spans="1:38" ht="15.75" hidden="1" thickTop="1" x14ac:dyDescent="0.25"/>
    <row r="320" spans="1:38" hidden="1" x14ac:dyDescent="0.25"/>
    <row r="321" spans="1:39" ht="15.75" hidden="1" thickBot="1" x14ac:dyDescent="0.3"/>
    <row r="322" spans="1:39" ht="27" hidden="1" thickBot="1" x14ac:dyDescent="0.3">
      <c r="A322" s="321" t="s">
        <v>150</v>
      </c>
      <c r="B322" s="322"/>
      <c r="C322" s="322"/>
      <c r="D322" s="322"/>
      <c r="E322" s="322"/>
      <c r="F322" s="322"/>
      <c r="G322" s="322"/>
      <c r="H322" s="322"/>
      <c r="I322" s="322"/>
      <c r="J322" s="322"/>
      <c r="K322" s="322"/>
      <c r="L322" s="322"/>
      <c r="M322" s="322"/>
      <c r="N322" s="322"/>
      <c r="O322" s="322"/>
      <c r="P322" s="322"/>
      <c r="Q322" s="322"/>
      <c r="R322" s="322"/>
      <c r="S322" s="322"/>
      <c r="T322" s="322"/>
      <c r="U322" s="322"/>
      <c r="V322" s="322"/>
      <c r="W322" s="322"/>
      <c r="X322" s="322"/>
      <c r="Y322" s="322"/>
      <c r="Z322" s="322"/>
      <c r="AA322" s="322"/>
      <c r="AB322" s="322"/>
      <c r="AC322" s="322"/>
      <c r="AD322" s="322"/>
      <c r="AE322" s="322"/>
      <c r="AF322" s="322"/>
      <c r="AG322" s="322"/>
      <c r="AH322" s="322"/>
      <c r="AI322" s="322"/>
      <c r="AJ322" s="322"/>
      <c r="AK322" s="323"/>
      <c r="AL322" s="83"/>
      <c r="AM322" s="51"/>
    </row>
    <row r="323" spans="1:39" ht="21" hidden="1" customHeight="1" x14ac:dyDescent="0.25">
      <c r="A323" s="324" t="s">
        <v>114</v>
      </c>
      <c r="B323" s="325"/>
      <c r="C323" s="331" t="s">
        <v>41</v>
      </c>
      <c r="D323" s="332"/>
      <c r="E323" s="335" t="s">
        <v>100</v>
      </c>
      <c r="F323" s="336"/>
      <c r="G323" s="336"/>
      <c r="H323" s="336"/>
      <c r="I323" s="336"/>
      <c r="J323" s="336"/>
      <c r="K323" s="336"/>
      <c r="L323" s="336"/>
      <c r="M323" s="336"/>
      <c r="N323" s="336"/>
      <c r="O323" s="339" t="s">
        <v>77</v>
      </c>
      <c r="P323" s="340"/>
      <c r="Q323" s="340"/>
      <c r="R323" s="340"/>
      <c r="S323" s="340"/>
      <c r="T323" s="340"/>
      <c r="U323" s="340"/>
      <c r="V323" s="340"/>
      <c r="W323" s="340"/>
      <c r="X323" s="340"/>
      <c r="Y323" s="340"/>
      <c r="Z323" s="340"/>
      <c r="AA323" s="340"/>
      <c r="AB323" s="340"/>
      <c r="AC323" s="340"/>
      <c r="AD323" s="340"/>
      <c r="AE323" s="340"/>
      <c r="AF323" s="340"/>
      <c r="AG323" s="340"/>
      <c r="AH323" s="340"/>
      <c r="AI323" s="340"/>
      <c r="AJ323" s="340"/>
      <c r="AK323" s="341"/>
      <c r="AL323" s="72"/>
    </row>
    <row r="324" spans="1:39" ht="36" hidden="1" customHeight="1" thickBot="1" x14ac:dyDescent="0.3">
      <c r="A324" s="326"/>
      <c r="B324" s="327"/>
      <c r="C324" s="333"/>
      <c r="D324" s="334"/>
      <c r="E324" s="337"/>
      <c r="F324" s="338"/>
      <c r="G324" s="338"/>
      <c r="H324" s="338"/>
      <c r="I324" s="338"/>
      <c r="J324" s="338"/>
      <c r="K324" s="338"/>
      <c r="L324" s="338"/>
      <c r="M324" s="338"/>
      <c r="N324" s="338"/>
      <c r="O324" s="342"/>
      <c r="P324" s="343"/>
      <c r="Q324" s="343"/>
      <c r="R324" s="343"/>
      <c r="S324" s="343"/>
      <c r="T324" s="343"/>
      <c r="U324" s="343"/>
      <c r="V324" s="343"/>
      <c r="W324" s="343"/>
      <c r="X324" s="343"/>
      <c r="Y324" s="343"/>
      <c r="Z324" s="343"/>
      <c r="AA324" s="343"/>
      <c r="AB324" s="343"/>
      <c r="AC324" s="343"/>
      <c r="AD324" s="343"/>
      <c r="AE324" s="343"/>
      <c r="AF324" s="343"/>
      <c r="AG324" s="343"/>
      <c r="AH324" s="343"/>
      <c r="AI324" s="343"/>
      <c r="AJ324" s="343"/>
      <c r="AK324" s="344"/>
      <c r="AL324" s="72"/>
    </row>
    <row r="325" spans="1:39" s="36" customFormat="1" ht="84" hidden="1" customHeight="1" thickBot="1" x14ac:dyDescent="0.35">
      <c r="A325" s="326"/>
      <c r="B325" s="328"/>
      <c r="C325" s="345" t="s">
        <v>43</v>
      </c>
      <c r="D325" s="347" t="s">
        <v>44</v>
      </c>
      <c r="E325" s="349" t="s">
        <v>59</v>
      </c>
      <c r="F325" s="350"/>
      <c r="G325" s="350"/>
      <c r="H325" s="351"/>
      <c r="I325" s="352" t="s">
        <v>58</v>
      </c>
      <c r="J325" s="353"/>
      <c r="K325" s="353"/>
      <c r="L325" s="354"/>
      <c r="M325" s="355" t="s">
        <v>49</v>
      </c>
      <c r="N325" s="356"/>
      <c r="O325" s="357" t="s">
        <v>103</v>
      </c>
      <c r="P325" s="358"/>
      <c r="Q325" s="358"/>
      <c r="R325" s="359"/>
      <c r="S325" s="360" t="s">
        <v>49</v>
      </c>
      <c r="T325" s="361"/>
      <c r="U325" s="362" t="s">
        <v>104</v>
      </c>
      <c r="V325" s="363"/>
      <c r="W325" s="363"/>
      <c r="X325" s="363"/>
      <c r="Y325" s="363"/>
      <c r="Z325" s="364"/>
      <c r="AA325" s="365" t="s">
        <v>49</v>
      </c>
      <c r="AB325" s="366"/>
      <c r="AC325" s="307" t="s">
        <v>105</v>
      </c>
      <c r="AD325" s="308"/>
      <c r="AE325" s="308"/>
      <c r="AF325" s="309"/>
      <c r="AG325" s="310" t="s">
        <v>49</v>
      </c>
      <c r="AH325" s="311"/>
      <c r="AI325" s="312" t="s">
        <v>23</v>
      </c>
      <c r="AJ325" s="313"/>
      <c r="AK325" s="314"/>
      <c r="AL325" s="71"/>
    </row>
    <row r="326" spans="1:39" ht="113.25" hidden="1" thickBot="1" x14ac:dyDescent="0.3">
      <c r="A326" s="329"/>
      <c r="B326" s="330"/>
      <c r="C326" s="346"/>
      <c r="D326" s="348"/>
      <c r="E326" s="107" t="s">
        <v>81</v>
      </c>
      <c r="F326" s="108" t="s">
        <v>82</v>
      </c>
      <c r="G326" s="107" t="s">
        <v>83</v>
      </c>
      <c r="H326" s="108" t="s">
        <v>84</v>
      </c>
      <c r="I326" s="120" t="s">
        <v>81</v>
      </c>
      <c r="J326" s="73" t="s">
        <v>92</v>
      </c>
      <c r="K326" s="120" t="s">
        <v>93</v>
      </c>
      <c r="L326" s="73" t="s">
        <v>94</v>
      </c>
      <c r="M326" s="124" t="s">
        <v>85</v>
      </c>
      <c r="N326" s="125" t="s">
        <v>86</v>
      </c>
      <c r="O326" s="130" t="s">
        <v>87</v>
      </c>
      <c r="P326" s="131" t="s">
        <v>101</v>
      </c>
      <c r="Q326" s="130" t="s">
        <v>88</v>
      </c>
      <c r="R326" s="133" t="s">
        <v>102</v>
      </c>
      <c r="S326" s="134" t="s">
        <v>89</v>
      </c>
      <c r="T326" s="135" t="s">
        <v>90</v>
      </c>
      <c r="U326" s="136" t="s">
        <v>87</v>
      </c>
      <c r="V326" s="140" t="s">
        <v>106</v>
      </c>
      <c r="W326" s="137" t="s">
        <v>107</v>
      </c>
      <c r="X326" s="142" t="s">
        <v>88</v>
      </c>
      <c r="Y326" s="140" t="s">
        <v>108</v>
      </c>
      <c r="Z326" s="137" t="s">
        <v>109</v>
      </c>
      <c r="AA326" s="144" t="s">
        <v>95</v>
      </c>
      <c r="AB326" s="145" t="s">
        <v>96</v>
      </c>
      <c r="AC326" s="147" t="s">
        <v>87</v>
      </c>
      <c r="AD326" s="148" t="s">
        <v>101</v>
      </c>
      <c r="AE326" s="147" t="s">
        <v>88</v>
      </c>
      <c r="AF326" s="148" t="s">
        <v>102</v>
      </c>
      <c r="AG326" s="149" t="s">
        <v>91</v>
      </c>
      <c r="AH326" s="150" t="s">
        <v>110</v>
      </c>
      <c r="AI326" s="155" t="s">
        <v>111</v>
      </c>
      <c r="AJ326" s="157" t="s">
        <v>112</v>
      </c>
      <c r="AK326" s="189" t="s">
        <v>79</v>
      </c>
      <c r="AL326" s="67"/>
      <c r="AM326" s="68"/>
    </row>
    <row r="327" spans="1:39" ht="15.75" hidden="1" thickBot="1" x14ac:dyDescent="0.3">
      <c r="A327" s="315" t="s">
        <v>1</v>
      </c>
      <c r="B327" s="316"/>
      <c r="C327" s="174" t="s">
        <v>2</v>
      </c>
      <c r="D327" s="178" t="s">
        <v>3</v>
      </c>
      <c r="E327" s="179" t="s">
        <v>4</v>
      </c>
      <c r="F327" s="175" t="s">
        <v>5</v>
      </c>
      <c r="G327" s="179" t="s">
        <v>33</v>
      </c>
      <c r="H327" s="175" t="s">
        <v>34</v>
      </c>
      <c r="I327" s="179" t="s">
        <v>18</v>
      </c>
      <c r="J327" s="175" t="s">
        <v>19</v>
      </c>
      <c r="K327" s="179" t="s">
        <v>20</v>
      </c>
      <c r="L327" s="175" t="s">
        <v>21</v>
      </c>
      <c r="M327" s="182" t="s">
        <v>22</v>
      </c>
      <c r="N327" s="175" t="s">
        <v>35</v>
      </c>
      <c r="O327" s="179" t="s">
        <v>36</v>
      </c>
      <c r="P327" s="175" t="s">
        <v>37</v>
      </c>
      <c r="Q327" s="179" t="s">
        <v>38</v>
      </c>
      <c r="R327" s="184" t="s">
        <v>24</v>
      </c>
      <c r="S327" s="182" t="s">
        <v>25</v>
      </c>
      <c r="T327" s="175" t="s">
        <v>26</v>
      </c>
      <c r="U327" s="179" t="s">
        <v>27</v>
      </c>
      <c r="V327" s="104" t="s">
        <v>28</v>
      </c>
      <c r="W327" s="185" t="s">
        <v>29</v>
      </c>
      <c r="X327" s="186" t="s">
        <v>30</v>
      </c>
      <c r="Y327" s="105" t="s">
        <v>31</v>
      </c>
      <c r="Z327" s="184" t="s">
        <v>32</v>
      </c>
      <c r="AA327" s="182" t="s">
        <v>51</v>
      </c>
      <c r="AB327" s="175" t="s">
        <v>52</v>
      </c>
      <c r="AC327" s="179" t="s">
        <v>53</v>
      </c>
      <c r="AD327" s="175" t="s">
        <v>54</v>
      </c>
      <c r="AE327" s="179" t="s">
        <v>55</v>
      </c>
      <c r="AF327" s="175" t="s">
        <v>56</v>
      </c>
      <c r="AG327" s="182" t="s">
        <v>60</v>
      </c>
      <c r="AH327" s="175" t="s">
        <v>61</v>
      </c>
      <c r="AI327" s="174" t="s">
        <v>62</v>
      </c>
      <c r="AJ327" s="175" t="s">
        <v>63</v>
      </c>
      <c r="AK327" s="190" t="s">
        <v>64</v>
      </c>
      <c r="AL327" s="69"/>
      <c r="AM327" s="68"/>
    </row>
    <row r="328" spans="1:39" ht="37.5" hidden="1" x14ac:dyDescent="0.25">
      <c r="A328" s="33">
        <v>1</v>
      </c>
      <c r="B328" s="166" t="s">
        <v>71</v>
      </c>
      <c r="C328" s="317">
        <f>C295</f>
        <v>0</v>
      </c>
      <c r="D328" s="319">
        <f>C328-AH339</f>
        <v>0</v>
      </c>
      <c r="E328" s="109"/>
      <c r="F328" s="110"/>
      <c r="G328" s="27"/>
      <c r="H328" s="117"/>
      <c r="I328" s="180"/>
      <c r="J328" s="31"/>
      <c r="K328" s="180"/>
      <c r="L328" s="31"/>
      <c r="M328" s="95"/>
      <c r="N328" s="96"/>
      <c r="O328" s="30"/>
      <c r="P328" s="19"/>
      <c r="Q328" s="30"/>
      <c r="R328" s="19"/>
      <c r="S328" s="87"/>
      <c r="T328" s="88"/>
      <c r="U328" s="41"/>
      <c r="V328" s="42"/>
      <c r="W328" s="40"/>
      <c r="X328" s="61"/>
      <c r="Y328" s="42"/>
      <c r="Z328" s="40"/>
      <c r="AA328" s="56"/>
      <c r="AB328" s="39"/>
      <c r="AC328" s="10"/>
      <c r="AD328" s="22"/>
      <c r="AE328" s="10"/>
      <c r="AF328" s="22"/>
      <c r="AG328" s="151">
        <f>AC328+AE328</f>
        <v>0</v>
      </c>
      <c r="AH328" s="152">
        <f>AD328+AF328</f>
        <v>0</v>
      </c>
      <c r="AI328" s="76" t="e">
        <f>AD328/C295</f>
        <v>#DIV/0!</v>
      </c>
      <c r="AJ328" s="176" t="e">
        <f>AF328/C295</f>
        <v>#DIV/0!</v>
      </c>
      <c r="AK328" s="191" t="e">
        <f>AH328/C295</f>
        <v>#DIV/0!</v>
      </c>
      <c r="AL328" s="70"/>
      <c r="AM328" s="68"/>
    </row>
    <row r="329" spans="1:39" ht="75" hidden="1" x14ac:dyDescent="0.25">
      <c r="A329" s="34">
        <v>2</v>
      </c>
      <c r="B329" s="166" t="s">
        <v>72</v>
      </c>
      <c r="C329" s="317"/>
      <c r="D329" s="319"/>
      <c r="E329" s="109"/>
      <c r="F329" s="110"/>
      <c r="G329" s="27"/>
      <c r="H329" s="117"/>
      <c r="I329" s="180"/>
      <c r="J329" s="31"/>
      <c r="K329" s="180"/>
      <c r="L329" s="31"/>
      <c r="M329" s="95"/>
      <c r="N329" s="96"/>
      <c r="O329" s="30"/>
      <c r="P329" s="19"/>
      <c r="Q329" s="30"/>
      <c r="R329" s="19"/>
      <c r="S329" s="87"/>
      <c r="T329" s="88"/>
      <c r="U329" s="41"/>
      <c r="V329" s="42"/>
      <c r="W329" s="40"/>
      <c r="X329" s="61"/>
      <c r="Y329" s="42"/>
      <c r="Z329" s="40"/>
      <c r="AA329" s="56"/>
      <c r="AB329" s="39"/>
      <c r="AC329" s="10"/>
      <c r="AD329" s="22"/>
      <c r="AE329" s="10"/>
      <c r="AF329" s="22"/>
      <c r="AG329" s="151">
        <f>AC329+AE329</f>
        <v>0</v>
      </c>
      <c r="AH329" s="152">
        <f t="shared" ref="AH329:AH338" si="51">AD329+AF329</f>
        <v>0</v>
      </c>
      <c r="AI329" s="76" t="e">
        <f>AD329/C295</f>
        <v>#DIV/0!</v>
      </c>
      <c r="AJ329" s="176" t="e">
        <f>AF329/C295</f>
        <v>#DIV/0!</v>
      </c>
      <c r="AK329" s="191" t="e">
        <f>AH329/C295</f>
        <v>#DIV/0!</v>
      </c>
      <c r="AL329" s="70"/>
      <c r="AM329" s="68"/>
    </row>
    <row r="330" spans="1:39" ht="37.5" hidden="1" x14ac:dyDescent="0.25">
      <c r="A330" s="34">
        <v>3</v>
      </c>
      <c r="B330" s="166" t="s">
        <v>73</v>
      </c>
      <c r="C330" s="317"/>
      <c r="D330" s="319"/>
      <c r="E330" s="109"/>
      <c r="F330" s="110"/>
      <c r="G330" s="27"/>
      <c r="H330" s="117"/>
      <c r="I330" s="180"/>
      <c r="J330" s="31"/>
      <c r="K330" s="180"/>
      <c r="L330" s="31"/>
      <c r="M330" s="95"/>
      <c r="N330" s="96"/>
      <c r="O330" s="30"/>
      <c r="P330" s="19"/>
      <c r="Q330" s="30"/>
      <c r="R330" s="19"/>
      <c r="S330" s="87"/>
      <c r="T330" s="88"/>
      <c r="U330" s="41"/>
      <c r="V330" s="42"/>
      <c r="W330" s="40"/>
      <c r="X330" s="61"/>
      <c r="Y330" s="42"/>
      <c r="Z330" s="40"/>
      <c r="AA330" s="56"/>
      <c r="AB330" s="39"/>
      <c r="AC330" s="10"/>
      <c r="AD330" s="22"/>
      <c r="AE330" s="10"/>
      <c r="AF330" s="22"/>
      <c r="AG330" s="151">
        <f t="shared" ref="AG330:AG334" si="52">AC330+AE330</f>
        <v>0</v>
      </c>
      <c r="AH330" s="152">
        <f t="shared" si="51"/>
        <v>0</v>
      </c>
      <c r="AI330" s="76" t="e">
        <f>AD330/C295</f>
        <v>#DIV/0!</v>
      </c>
      <c r="AJ330" s="176" t="e">
        <f>AF330/C295</f>
        <v>#DIV/0!</v>
      </c>
      <c r="AK330" s="191" t="e">
        <f>AH330/C295</f>
        <v>#DIV/0!</v>
      </c>
      <c r="AL330" s="70"/>
      <c r="AM330" s="68"/>
    </row>
    <row r="331" spans="1:39" ht="37.5" hidden="1" x14ac:dyDescent="0.25">
      <c r="A331" s="34">
        <v>4</v>
      </c>
      <c r="B331" s="166" t="s">
        <v>74</v>
      </c>
      <c r="C331" s="317"/>
      <c r="D331" s="319"/>
      <c r="E331" s="109"/>
      <c r="F331" s="110"/>
      <c r="G331" s="27"/>
      <c r="H331" s="117"/>
      <c r="I331" s="180"/>
      <c r="J331" s="31"/>
      <c r="K331" s="180"/>
      <c r="L331" s="31"/>
      <c r="M331" s="95"/>
      <c r="N331" s="96"/>
      <c r="O331" s="30"/>
      <c r="P331" s="19"/>
      <c r="Q331" s="30"/>
      <c r="R331" s="19"/>
      <c r="S331" s="87"/>
      <c r="T331" s="88"/>
      <c r="U331" s="41"/>
      <c r="V331" s="42"/>
      <c r="W331" s="40"/>
      <c r="X331" s="61"/>
      <c r="Y331" s="42"/>
      <c r="Z331" s="40"/>
      <c r="AA331" s="56"/>
      <c r="AB331" s="39"/>
      <c r="AC331" s="10"/>
      <c r="AD331" s="22"/>
      <c r="AE331" s="10"/>
      <c r="AF331" s="22"/>
      <c r="AG331" s="151">
        <f t="shared" si="52"/>
        <v>0</v>
      </c>
      <c r="AH331" s="152">
        <f t="shared" si="51"/>
        <v>0</v>
      </c>
      <c r="AI331" s="76" t="e">
        <f>AD331/C295</f>
        <v>#DIV/0!</v>
      </c>
      <c r="AJ331" s="176" t="e">
        <f>AF331/C295</f>
        <v>#DIV/0!</v>
      </c>
      <c r="AK331" s="191" t="e">
        <f>AH331/C295</f>
        <v>#DIV/0!</v>
      </c>
      <c r="AL331" s="70"/>
      <c r="AM331" s="68"/>
    </row>
    <row r="332" spans="1:39" ht="37.5" hidden="1" x14ac:dyDescent="0.25">
      <c r="A332" s="34">
        <v>5</v>
      </c>
      <c r="B332" s="166" t="s">
        <v>75</v>
      </c>
      <c r="C332" s="317"/>
      <c r="D332" s="319"/>
      <c r="E332" s="109"/>
      <c r="F332" s="110"/>
      <c r="G332" s="27"/>
      <c r="H332" s="117"/>
      <c r="I332" s="180"/>
      <c r="J332" s="31"/>
      <c r="K332" s="180"/>
      <c r="L332" s="31"/>
      <c r="M332" s="95"/>
      <c r="N332" s="96"/>
      <c r="O332" s="30"/>
      <c r="P332" s="183"/>
      <c r="Q332" s="30"/>
      <c r="R332" s="19"/>
      <c r="S332" s="87"/>
      <c r="T332" s="88"/>
      <c r="U332" s="41"/>
      <c r="V332" s="42"/>
      <c r="W332" s="40"/>
      <c r="X332" s="61"/>
      <c r="Y332" s="42"/>
      <c r="Z332" s="40"/>
      <c r="AA332" s="56"/>
      <c r="AB332" s="39"/>
      <c r="AC332" s="10"/>
      <c r="AD332" s="22"/>
      <c r="AE332" s="10"/>
      <c r="AF332" s="22"/>
      <c r="AG332" s="151">
        <f t="shared" si="52"/>
        <v>0</v>
      </c>
      <c r="AH332" s="152">
        <f t="shared" si="51"/>
        <v>0</v>
      </c>
      <c r="AI332" s="76" t="e">
        <f>AD332/C295</f>
        <v>#DIV/0!</v>
      </c>
      <c r="AJ332" s="176" t="e">
        <f>AF332/C295</f>
        <v>#DIV/0!</v>
      </c>
      <c r="AK332" s="191" t="e">
        <f>AH332/C295</f>
        <v>#DIV/0!</v>
      </c>
      <c r="AL332" s="70"/>
      <c r="AM332" s="68"/>
    </row>
    <row r="333" spans="1:39" ht="37.5" hidden="1" x14ac:dyDescent="0.25">
      <c r="A333" s="34">
        <v>6</v>
      </c>
      <c r="B333" s="166" t="s">
        <v>76</v>
      </c>
      <c r="C333" s="317"/>
      <c r="D333" s="319"/>
      <c r="E333" s="109"/>
      <c r="F333" s="110"/>
      <c r="G333" s="27"/>
      <c r="H333" s="117"/>
      <c r="I333" s="180"/>
      <c r="J333" s="35"/>
      <c r="K333" s="180"/>
      <c r="L333" s="35"/>
      <c r="M333" s="95"/>
      <c r="N333" s="96"/>
      <c r="O333" s="30"/>
      <c r="P333" s="183"/>
      <c r="Q333" s="30"/>
      <c r="R333" s="19"/>
      <c r="S333" s="87"/>
      <c r="T333" s="88"/>
      <c r="U333" s="41"/>
      <c r="V333" s="42"/>
      <c r="W333" s="40"/>
      <c r="X333" s="61"/>
      <c r="Y333" s="42"/>
      <c r="Z333" s="40"/>
      <c r="AA333" s="56"/>
      <c r="AB333" s="39"/>
      <c r="AC333" s="10"/>
      <c r="AD333" s="22"/>
      <c r="AE333" s="10"/>
      <c r="AF333" s="22"/>
      <c r="AG333" s="151">
        <f t="shared" si="52"/>
        <v>0</v>
      </c>
      <c r="AH333" s="152">
        <f t="shared" si="51"/>
        <v>0</v>
      </c>
      <c r="AI333" s="76" t="e">
        <f>AD333/C295</f>
        <v>#DIV/0!</v>
      </c>
      <c r="AJ333" s="176" t="e">
        <f>AF333/C295</f>
        <v>#DIV/0!</v>
      </c>
      <c r="AK333" s="191" t="e">
        <f>AH333/C295</f>
        <v>#DIV/0!</v>
      </c>
      <c r="AL333" s="70"/>
      <c r="AM333" s="68"/>
    </row>
    <row r="334" spans="1:39" ht="38.25" hidden="1" thickBot="1" x14ac:dyDescent="0.35">
      <c r="A334" s="34">
        <v>7</v>
      </c>
      <c r="B334" s="167" t="s">
        <v>42</v>
      </c>
      <c r="C334" s="317"/>
      <c r="D334" s="319"/>
      <c r="E334" s="109"/>
      <c r="F334" s="110"/>
      <c r="G334" s="27"/>
      <c r="H334" s="117"/>
      <c r="I334" s="180"/>
      <c r="J334" s="35"/>
      <c r="K334" s="180"/>
      <c r="L334" s="35"/>
      <c r="M334" s="95"/>
      <c r="N334" s="96"/>
      <c r="O334" s="30"/>
      <c r="P334" s="183"/>
      <c r="Q334" s="30"/>
      <c r="R334" s="19"/>
      <c r="S334" s="87"/>
      <c r="T334" s="88"/>
      <c r="U334" s="41"/>
      <c r="V334" s="42"/>
      <c r="W334" s="40"/>
      <c r="X334" s="61"/>
      <c r="Y334" s="42"/>
      <c r="Z334" s="40"/>
      <c r="AA334" s="56"/>
      <c r="AB334" s="39"/>
      <c r="AC334" s="10"/>
      <c r="AD334" s="22"/>
      <c r="AE334" s="10"/>
      <c r="AF334" s="22"/>
      <c r="AG334" s="151">
        <f t="shared" si="52"/>
        <v>0</v>
      </c>
      <c r="AH334" s="152">
        <f t="shared" si="51"/>
        <v>0</v>
      </c>
      <c r="AI334" s="76" t="e">
        <f>AD334/C295</f>
        <v>#DIV/0!</v>
      </c>
      <c r="AJ334" s="176" t="e">
        <f>AF334/C295</f>
        <v>#DIV/0!</v>
      </c>
      <c r="AK334" s="191" t="e">
        <f>AH334/C295</f>
        <v>#DIV/0!</v>
      </c>
      <c r="AL334" s="70"/>
      <c r="AM334" s="68"/>
    </row>
    <row r="335" spans="1:39" ht="57" hidden="1" thickBot="1" x14ac:dyDescent="0.3">
      <c r="A335" s="34">
        <v>8</v>
      </c>
      <c r="B335" s="168" t="s">
        <v>67</v>
      </c>
      <c r="C335" s="317"/>
      <c r="D335" s="319"/>
      <c r="E335" s="109"/>
      <c r="F335" s="110"/>
      <c r="G335" s="27"/>
      <c r="H335" s="117"/>
      <c r="I335" s="180"/>
      <c r="J335" s="35"/>
      <c r="K335" s="180"/>
      <c r="L335" s="35"/>
      <c r="M335" s="97"/>
      <c r="N335" s="98"/>
      <c r="O335" s="30"/>
      <c r="P335" s="183"/>
      <c r="Q335" s="30"/>
      <c r="R335" s="19"/>
      <c r="S335" s="87"/>
      <c r="T335" s="88"/>
      <c r="U335" s="41"/>
      <c r="V335" s="42"/>
      <c r="W335" s="40"/>
      <c r="X335" s="61"/>
      <c r="Y335" s="42"/>
      <c r="Z335" s="40"/>
      <c r="AA335" s="56"/>
      <c r="AB335" s="39"/>
      <c r="AC335" s="10"/>
      <c r="AD335" s="22"/>
      <c r="AE335" s="10"/>
      <c r="AF335" s="22"/>
      <c r="AG335" s="151">
        <v>0</v>
      </c>
      <c r="AH335" s="152">
        <f t="shared" si="51"/>
        <v>0</v>
      </c>
      <c r="AI335" s="76" t="e">
        <f>AD335/C295</f>
        <v>#DIV/0!</v>
      </c>
      <c r="AJ335" s="176" t="e">
        <f>AF335/C295</f>
        <v>#DIV/0!</v>
      </c>
      <c r="AK335" s="191" t="e">
        <f>AH335/C295</f>
        <v>#DIV/0!</v>
      </c>
      <c r="AL335" s="70"/>
      <c r="AM335" s="68"/>
    </row>
    <row r="336" spans="1:39" ht="21" hidden="1" x14ac:dyDescent="0.25">
      <c r="A336" s="14" t="s">
        <v>69</v>
      </c>
      <c r="B336" s="169"/>
      <c r="C336" s="317"/>
      <c r="D336" s="319"/>
      <c r="E336" s="109"/>
      <c r="F336" s="110"/>
      <c r="G336" s="27"/>
      <c r="H336" s="117"/>
      <c r="I336" s="180"/>
      <c r="J336" s="35"/>
      <c r="K336" s="180"/>
      <c r="L336" s="35"/>
      <c r="M336" s="95"/>
      <c r="N336" s="96"/>
      <c r="O336" s="30"/>
      <c r="P336" s="183"/>
      <c r="Q336" s="30"/>
      <c r="R336" s="19"/>
      <c r="S336" s="87"/>
      <c r="T336" s="88"/>
      <c r="U336" s="41"/>
      <c r="V336" s="42"/>
      <c r="W336" s="40"/>
      <c r="X336" s="61"/>
      <c r="Y336" s="42"/>
      <c r="Z336" s="40"/>
      <c r="AA336" s="56"/>
      <c r="AB336" s="39"/>
      <c r="AC336" s="10"/>
      <c r="AD336" s="22"/>
      <c r="AE336" s="10"/>
      <c r="AF336" s="22"/>
      <c r="AG336" s="151">
        <f t="shared" ref="AG336:AG338" si="53">AC336+AE336</f>
        <v>0</v>
      </c>
      <c r="AH336" s="152">
        <f t="shared" si="51"/>
        <v>0</v>
      </c>
      <c r="AI336" s="76" t="e">
        <f>AD336/C295</f>
        <v>#DIV/0!</v>
      </c>
      <c r="AJ336" s="176" t="e">
        <f>AF336/C295</f>
        <v>#DIV/0!</v>
      </c>
      <c r="AK336" s="191" t="e">
        <f>AH336/C295</f>
        <v>#DIV/0!</v>
      </c>
      <c r="AL336" s="70"/>
      <c r="AM336" s="68"/>
    </row>
    <row r="337" spans="1:39" ht="21" hidden="1" x14ac:dyDescent="0.25">
      <c r="A337" s="14" t="s">
        <v>68</v>
      </c>
      <c r="B337" s="169"/>
      <c r="C337" s="317"/>
      <c r="D337" s="319"/>
      <c r="E337" s="109"/>
      <c r="F337" s="110"/>
      <c r="G337" s="27"/>
      <c r="H337" s="117"/>
      <c r="I337" s="180"/>
      <c r="J337" s="35"/>
      <c r="K337" s="180"/>
      <c r="L337" s="35"/>
      <c r="M337" s="95"/>
      <c r="N337" s="96"/>
      <c r="O337" s="30"/>
      <c r="P337" s="183"/>
      <c r="Q337" s="30"/>
      <c r="R337" s="19"/>
      <c r="S337" s="87"/>
      <c r="T337" s="88"/>
      <c r="U337" s="41"/>
      <c r="V337" s="42"/>
      <c r="W337" s="40"/>
      <c r="X337" s="61"/>
      <c r="Y337" s="42"/>
      <c r="Z337" s="40"/>
      <c r="AA337" s="56"/>
      <c r="AB337" s="39"/>
      <c r="AC337" s="10"/>
      <c r="AD337" s="22"/>
      <c r="AE337" s="10"/>
      <c r="AF337" s="22"/>
      <c r="AG337" s="151">
        <f t="shared" si="53"/>
        <v>0</v>
      </c>
      <c r="AH337" s="152">
        <f t="shared" si="51"/>
        <v>0</v>
      </c>
      <c r="AI337" s="76" t="e">
        <f>AD337/C295</f>
        <v>#DIV/0!</v>
      </c>
      <c r="AJ337" s="176" t="e">
        <f>AF337/C295</f>
        <v>#DIV/0!</v>
      </c>
      <c r="AK337" s="191" t="e">
        <f>AH337/C295</f>
        <v>#DIV/0!</v>
      </c>
      <c r="AL337" s="70"/>
      <c r="AM337" s="68"/>
    </row>
    <row r="338" spans="1:39" ht="21.75" hidden="1" thickBot="1" x14ac:dyDescent="0.3">
      <c r="A338" s="14" t="s">
        <v>70</v>
      </c>
      <c r="B338" s="169"/>
      <c r="C338" s="318"/>
      <c r="D338" s="320"/>
      <c r="E338" s="115"/>
      <c r="F338" s="116"/>
      <c r="G338" s="29"/>
      <c r="H338" s="119"/>
      <c r="I338" s="181"/>
      <c r="J338" s="32"/>
      <c r="K338" s="181"/>
      <c r="L338" s="32"/>
      <c r="M338" s="99"/>
      <c r="N338" s="100"/>
      <c r="O338" s="49"/>
      <c r="P338" s="21"/>
      <c r="Q338" s="49"/>
      <c r="R338" s="21"/>
      <c r="S338" s="92"/>
      <c r="T338" s="93"/>
      <c r="U338" s="138"/>
      <c r="V338" s="141"/>
      <c r="W338" s="139"/>
      <c r="X338" s="143"/>
      <c r="Y338" s="141"/>
      <c r="Z338" s="139"/>
      <c r="AA338" s="59"/>
      <c r="AB338" s="53"/>
      <c r="AC338" s="187"/>
      <c r="AD338" s="188"/>
      <c r="AE338" s="187"/>
      <c r="AF338" s="188"/>
      <c r="AG338" s="153">
        <f t="shared" si="53"/>
        <v>0</v>
      </c>
      <c r="AH338" s="154">
        <f t="shared" si="51"/>
        <v>0</v>
      </c>
      <c r="AI338" s="77" t="e">
        <f>AD338/C295</f>
        <v>#DIV/0!</v>
      </c>
      <c r="AJ338" s="177" t="e">
        <f>AF338/C295</f>
        <v>#DIV/0!</v>
      </c>
      <c r="AK338" s="192" t="e">
        <f>AH338/C295</f>
        <v>#DIV/0!</v>
      </c>
      <c r="AL338" s="70"/>
      <c r="AM338" s="68"/>
    </row>
    <row r="339" spans="1:39" ht="24" hidden="1" thickBot="1" x14ac:dyDescent="0.3">
      <c r="A339" s="296" t="s">
        <v>40</v>
      </c>
      <c r="B339" s="297"/>
      <c r="C339" s="170">
        <f>C328</f>
        <v>0</v>
      </c>
      <c r="D339" s="170">
        <f>D328</f>
        <v>0</v>
      </c>
      <c r="E339" s="65">
        <f t="shared" ref="E339:AG339" si="54">SUM(E328:E338)</f>
        <v>0</v>
      </c>
      <c r="F339" s="52">
        <f t="shared" si="54"/>
        <v>0</v>
      </c>
      <c r="G339" s="65">
        <f t="shared" si="54"/>
        <v>0</v>
      </c>
      <c r="H339" s="122">
        <f t="shared" si="54"/>
        <v>0</v>
      </c>
      <c r="I339" s="65">
        <f t="shared" si="54"/>
        <v>0</v>
      </c>
      <c r="J339" s="52">
        <f t="shared" si="54"/>
        <v>0</v>
      </c>
      <c r="K339" s="65">
        <f t="shared" si="54"/>
        <v>0</v>
      </c>
      <c r="L339" s="52">
        <f t="shared" si="54"/>
        <v>0</v>
      </c>
      <c r="M339" s="94">
        <f t="shared" si="54"/>
        <v>0</v>
      </c>
      <c r="N339" s="52">
        <f t="shared" si="54"/>
        <v>0</v>
      </c>
      <c r="O339" s="102">
        <f t="shared" si="54"/>
        <v>0</v>
      </c>
      <c r="P339" s="52">
        <f t="shared" si="54"/>
        <v>0</v>
      </c>
      <c r="Q339" s="102">
        <f t="shared" si="54"/>
        <v>0</v>
      </c>
      <c r="R339" s="43">
        <f t="shared" si="54"/>
        <v>0</v>
      </c>
      <c r="S339" s="85">
        <f t="shared" si="54"/>
        <v>0</v>
      </c>
      <c r="T339" s="43">
        <f t="shared" si="54"/>
        <v>0</v>
      </c>
      <c r="U339" s="101">
        <f t="shared" si="54"/>
        <v>0</v>
      </c>
      <c r="V339" s="43">
        <f t="shared" si="54"/>
        <v>0</v>
      </c>
      <c r="W339" s="122">
        <f t="shared" si="54"/>
        <v>0</v>
      </c>
      <c r="X339" s="85">
        <f t="shared" si="54"/>
        <v>0</v>
      </c>
      <c r="Y339" s="43">
        <f t="shared" si="54"/>
        <v>0</v>
      </c>
      <c r="Z339" s="43">
        <f t="shared" si="54"/>
        <v>0</v>
      </c>
      <c r="AA339" s="171">
        <f t="shared" si="54"/>
        <v>0</v>
      </c>
      <c r="AB339" s="52">
        <f t="shared" si="54"/>
        <v>0</v>
      </c>
      <c r="AC339" s="123">
        <f t="shared" si="54"/>
        <v>0</v>
      </c>
      <c r="AD339" s="52">
        <f t="shared" si="54"/>
        <v>0</v>
      </c>
      <c r="AE339" s="102">
        <f t="shared" si="54"/>
        <v>0</v>
      </c>
      <c r="AF339" s="52">
        <f t="shared" si="54"/>
        <v>0</v>
      </c>
      <c r="AG339" s="85">
        <f t="shared" si="54"/>
        <v>0</v>
      </c>
      <c r="AH339" s="122">
        <f>SUM(AH328:AH338)</f>
        <v>0</v>
      </c>
      <c r="AI339" s="172" t="e">
        <f>AD339/C295</f>
        <v>#DIV/0!</v>
      </c>
      <c r="AJ339" s="173" t="e">
        <f>AF339/C295</f>
        <v>#DIV/0!</v>
      </c>
      <c r="AK339" s="74" t="e">
        <f>AH339/C295</f>
        <v>#DIV/0!</v>
      </c>
      <c r="AL339" s="70"/>
      <c r="AM339" s="68"/>
    </row>
    <row r="340" spans="1:39" hidden="1" x14ac:dyDescent="0.25">
      <c r="AJ340" s="68"/>
      <c r="AK340" s="68"/>
      <c r="AL340" s="68"/>
      <c r="AM340" s="68"/>
    </row>
    <row r="341" spans="1:39" ht="15.75" hidden="1" thickBot="1" x14ac:dyDescent="0.3">
      <c r="AJ341" s="68"/>
      <c r="AK341" s="68"/>
      <c r="AL341" s="68"/>
      <c r="AM341" s="68"/>
    </row>
    <row r="342" spans="1:39" ht="19.5" hidden="1" thickTop="1" x14ac:dyDescent="0.3">
      <c r="A342" s="298" t="s">
        <v>45</v>
      </c>
      <c r="B342" s="299"/>
      <c r="C342" s="299"/>
      <c r="D342" s="299"/>
      <c r="E342" s="299"/>
      <c r="F342" s="299"/>
      <c r="G342" s="299"/>
      <c r="H342" s="299"/>
      <c r="I342" s="299"/>
      <c r="J342" s="299"/>
      <c r="K342" s="299"/>
      <c r="L342" s="299"/>
      <c r="M342" s="299"/>
      <c r="N342" s="299"/>
      <c r="O342" s="299"/>
      <c r="P342" s="299"/>
      <c r="Q342" s="300"/>
      <c r="AD342" s="36" t="s">
        <v>50</v>
      </c>
      <c r="AE342" s="3" t="str">
        <f>IF(AH339=AH308,"OK","BŁĄD")</f>
        <v>OK</v>
      </c>
    </row>
    <row r="343" spans="1:39" hidden="1" x14ac:dyDescent="0.25">
      <c r="A343" s="301"/>
      <c r="B343" s="302"/>
      <c r="C343" s="302"/>
      <c r="D343" s="302"/>
      <c r="E343" s="302"/>
      <c r="F343" s="302"/>
      <c r="G343" s="302"/>
      <c r="H343" s="302"/>
      <c r="I343" s="302"/>
      <c r="J343" s="302"/>
      <c r="K343" s="302"/>
      <c r="L343" s="302"/>
      <c r="M343" s="302"/>
      <c r="N343" s="302"/>
      <c r="O343" s="302"/>
      <c r="P343" s="302"/>
      <c r="Q343" s="303"/>
    </row>
    <row r="344" spans="1:39" hidden="1" x14ac:dyDescent="0.25">
      <c r="A344" s="301"/>
      <c r="B344" s="302"/>
      <c r="C344" s="302"/>
      <c r="D344" s="302"/>
      <c r="E344" s="302"/>
      <c r="F344" s="302"/>
      <c r="G344" s="302"/>
      <c r="H344" s="302"/>
      <c r="I344" s="302"/>
      <c r="J344" s="302"/>
      <c r="K344" s="302"/>
      <c r="L344" s="302"/>
      <c r="M344" s="302"/>
      <c r="N344" s="302"/>
      <c r="O344" s="302"/>
      <c r="P344" s="302"/>
      <c r="Q344" s="303"/>
    </row>
    <row r="345" spans="1:39" hidden="1" x14ac:dyDescent="0.25">
      <c r="A345" s="301"/>
      <c r="B345" s="302"/>
      <c r="C345" s="302"/>
      <c r="D345" s="302"/>
      <c r="E345" s="302"/>
      <c r="F345" s="302"/>
      <c r="G345" s="302"/>
      <c r="H345" s="302"/>
      <c r="I345" s="302"/>
      <c r="J345" s="302"/>
      <c r="K345" s="302"/>
      <c r="L345" s="302"/>
      <c r="M345" s="302"/>
      <c r="N345" s="302"/>
      <c r="O345" s="302"/>
      <c r="P345" s="302"/>
      <c r="Q345" s="303"/>
    </row>
    <row r="346" spans="1:39" hidden="1" x14ac:dyDescent="0.25">
      <c r="A346" s="301"/>
      <c r="B346" s="302"/>
      <c r="C346" s="302"/>
      <c r="D346" s="302"/>
      <c r="E346" s="302"/>
      <c r="F346" s="302"/>
      <c r="G346" s="302"/>
      <c r="H346" s="302"/>
      <c r="I346" s="302"/>
      <c r="J346" s="302"/>
      <c r="K346" s="302"/>
      <c r="L346" s="302"/>
      <c r="M346" s="302"/>
      <c r="N346" s="302"/>
      <c r="O346" s="302"/>
      <c r="P346" s="302"/>
      <c r="Q346" s="303"/>
    </row>
    <row r="347" spans="1:39" hidden="1" x14ac:dyDescent="0.25">
      <c r="A347" s="301"/>
      <c r="B347" s="302"/>
      <c r="C347" s="302"/>
      <c r="D347" s="302"/>
      <c r="E347" s="302"/>
      <c r="F347" s="302"/>
      <c r="G347" s="302"/>
      <c r="H347" s="302"/>
      <c r="I347" s="302"/>
      <c r="J347" s="302"/>
      <c r="K347" s="302"/>
      <c r="L347" s="302"/>
      <c r="M347" s="302"/>
      <c r="N347" s="302"/>
      <c r="O347" s="302"/>
      <c r="P347" s="302"/>
      <c r="Q347" s="303"/>
    </row>
    <row r="348" spans="1:39" hidden="1" x14ac:dyDescent="0.25">
      <c r="A348" s="301"/>
      <c r="B348" s="302"/>
      <c r="C348" s="302"/>
      <c r="D348" s="302"/>
      <c r="E348" s="302"/>
      <c r="F348" s="302"/>
      <c r="G348" s="302"/>
      <c r="H348" s="302"/>
      <c r="I348" s="302"/>
      <c r="J348" s="302"/>
      <c r="K348" s="302"/>
      <c r="L348" s="302"/>
      <c r="M348" s="302"/>
      <c r="N348" s="302"/>
      <c r="O348" s="302"/>
      <c r="P348" s="302"/>
      <c r="Q348" s="303"/>
    </row>
    <row r="349" spans="1:39" hidden="1" x14ac:dyDescent="0.25">
      <c r="A349" s="301"/>
      <c r="B349" s="302"/>
      <c r="C349" s="302"/>
      <c r="D349" s="302"/>
      <c r="E349" s="302"/>
      <c r="F349" s="302"/>
      <c r="G349" s="302"/>
      <c r="H349" s="302"/>
      <c r="I349" s="302"/>
      <c r="J349" s="302"/>
      <c r="K349" s="302"/>
      <c r="L349" s="302"/>
      <c r="M349" s="302"/>
      <c r="N349" s="302"/>
      <c r="O349" s="302"/>
      <c r="P349" s="302"/>
      <c r="Q349" s="303"/>
    </row>
    <row r="350" spans="1:39" ht="15.75" hidden="1" thickBot="1" x14ac:dyDescent="0.3">
      <c r="A350" s="304"/>
      <c r="B350" s="305"/>
      <c r="C350" s="305"/>
      <c r="D350" s="305"/>
      <c r="E350" s="305"/>
      <c r="F350" s="305"/>
      <c r="G350" s="305"/>
      <c r="H350" s="305"/>
      <c r="I350" s="305"/>
      <c r="J350" s="305"/>
      <c r="K350" s="305"/>
      <c r="L350" s="305"/>
      <c r="M350" s="305"/>
      <c r="N350" s="305"/>
      <c r="O350" s="305"/>
      <c r="P350" s="305"/>
      <c r="Q350" s="306"/>
    </row>
    <row r="351" spans="1:39" ht="15.75" hidden="1" thickTop="1" x14ac:dyDescent="0.25"/>
    <row r="352" spans="1:39" hidden="1" x14ac:dyDescent="0.25">
      <c r="B352" s="1"/>
      <c r="C352" s="1"/>
    </row>
    <row r="353" spans="1:38" hidden="1" x14ac:dyDescent="0.25"/>
    <row r="354" spans="1:38" hidden="1" x14ac:dyDescent="0.25"/>
    <row r="355" spans="1:38" ht="18.75" hidden="1" x14ac:dyDescent="0.3">
      <c r="B355" s="2" t="s">
        <v>15</v>
      </c>
      <c r="C355" s="2"/>
      <c r="D355" s="2"/>
      <c r="E355" s="2"/>
      <c r="F355" s="2"/>
      <c r="G355" s="2"/>
    </row>
    <row r="356" spans="1:38" ht="26.25" hidden="1" x14ac:dyDescent="0.4">
      <c r="A356"/>
      <c r="B356" s="195" t="s">
        <v>119</v>
      </c>
      <c r="C356" s="195"/>
      <c r="D356" s="195"/>
      <c r="E356" s="195"/>
      <c r="F356" s="195"/>
      <c r="G356" s="195"/>
      <c r="H356" s="195"/>
      <c r="I356" s="195"/>
      <c r="J356" s="195"/>
      <c r="K356" s="194"/>
      <c r="L356" s="194"/>
      <c r="M356" s="194"/>
      <c r="N356" s="194"/>
      <c r="R356" s="3"/>
      <c r="S356" s="3"/>
      <c r="V356" s="3"/>
      <c r="W356" s="3"/>
      <c r="X356" s="3"/>
      <c r="Y356" s="3"/>
      <c r="Z356" s="3"/>
      <c r="AA356" s="3"/>
      <c r="AG356" s="3"/>
    </row>
    <row r="357" spans="1:38" ht="21.75" hidden="1" thickBot="1" x14ac:dyDescent="0.4"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</row>
    <row r="358" spans="1:38" ht="27" hidden="1" customHeight="1" thickBot="1" x14ac:dyDescent="0.3">
      <c r="A358" s="390" t="s">
        <v>150</v>
      </c>
      <c r="B358" s="391"/>
      <c r="C358" s="391"/>
      <c r="D358" s="391"/>
      <c r="E358" s="391"/>
      <c r="F358" s="391"/>
      <c r="G358" s="391"/>
      <c r="H358" s="391"/>
      <c r="I358" s="391"/>
      <c r="J358" s="391"/>
      <c r="K358" s="391"/>
      <c r="L358" s="391"/>
      <c r="M358" s="391"/>
      <c r="N358" s="391"/>
      <c r="O358" s="391"/>
      <c r="P358" s="391"/>
      <c r="Q358" s="391"/>
      <c r="R358" s="391"/>
      <c r="S358" s="391"/>
      <c r="T358" s="391"/>
      <c r="U358" s="391"/>
      <c r="V358" s="391"/>
      <c r="W358" s="391"/>
      <c r="X358" s="391"/>
      <c r="Y358" s="391"/>
      <c r="Z358" s="391"/>
      <c r="AA358" s="391"/>
      <c r="AB358" s="391"/>
      <c r="AC358" s="391"/>
      <c r="AD358" s="391"/>
      <c r="AE358" s="391"/>
      <c r="AF358" s="391"/>
      <c r="AG358" s="391"/>
      <c r="AH358" s="391"/>
      <c r="AI358" s="391"/>
      <c r="AJ358" s="391"/>
      <c r="AK358" s="391"/>
      <c r="AL358" s="48"/>
    </row>
    <row r="359" spans="1:38" ht="33.75" hidden="1" customHeight="1" x14ac:dyDescent="0.25">
      <c r="A359" s="392" t="s">
        <v>0</v>
      </c>
      <c r="B359" s="393"/>
      <c r="C359" s="331" t="s">
        <v>41</v>
      </c>
      <c r="D359" s="332"/>
      <c r="E359" s="335" t="s">
        <v>80</v>
      </c>
      <c r="F359" s="336"/>
      <c r="G359" s="336"/>
      <c r="H359" s="336"/>
      <c r="I359" s="336"/>
      <c r="J359" s="336"/>
      <c r="K359" s="336"/>
      <c r="L359" s="336"/>
      <c r="M359" s="336"/>
      <c r="N359" s="400"/>
      <c r="O359" s="339" t="s">
        <v>78</v>
      </c>
      <c r="P359" s="340"/>
      <c r="Q359" s="340"/>
      <c r="R359" s="340"/>
      <c r="S359" s="340"/>
      <c r="T359" s="340"/>
      <c r="U359" s="340"/>
      <c r="V359" s="340"/>
      <c r="W359" s="340"/>
      <c r="X359" s="340"/>
      <c r="Y359" s="340"/>
      <c r="Z359" s="340"/>
      <c r="AA359" s="340"/>
      <c r="AB359" s="340"/>
      <c r="AC359" s="340"/>
      <c r="AD359" s="340"/>
      <c r="AE359" s="340"/>
      <c r="AF359" s="340"/>
      <c r="AG359" s="340"/>
      <c r="AH359" s="340"/>
      <c r="AI359" s="340"/>
      <c r="AJ359" s="340"/>
      <c r="AK359" s="340"/>
      <c r="AL359" s="341"/>
    </row>
    <row r="360" spans="1:38" ht="51" hidden="1" customHeight="1" thickBot="1" x14ac:dyDescent="0.3">
      <c r="A360" s="394"/>
      <c r="B360" s="395"/>
      <c r="C360" s="398"/>
      <c r="D360" s="399"/>
      <c r="E360" s="401"/>
      <c r="F360" s="402"/>
      <c r="G360" s="402"/>
      <c r="H360" s="402"/>
      <c r="I360" s="402"/>
      <c r="J360" s="402"/>
      <c r="K360" s="402"/>
      <c r="L360" s="402"/>
      <c r="M360" s="402"/>
      <c r="N360" s="403"/>
      <c r="O360" s="404"/>
      <c r="P360" s="405"/>
      <c r="Q360" s="405"/>
      <c r="R360" s="405"/>
      <c r="S360" s="405"/>
      <c r="T360" s="405"/>
      <c r="U360" s="405"/>
      <c r="V360" s="405"/>
      <c r="W360" s="405"/>
      <c r="X360" s="405"/>
      <c r="Y360" s="405"/>
      <c r="Z360" s="405"/>
      <c r="AA360" s="405"/>
      <c r="AB360" s="405"/>
      <c r="AC360" s="405"/>
      <c r="AD360" s="405"/>
      <c r="AE360" s="405"/>
      <c r="AF360" s="405"/>
      <c r="AG360" s="405"/>
      <c r="AH360" s="405"/>
      <c r="AI360" s="405"/>
      <c r="AJ360" s="405"/>
      <c r="AK360" s="405"/>
      <c r="AL360" s="406"/>
    </row>
    <row r="361" spans="1:38" ht="75" hidden="1" customHeight="1" x14ac:dyDescent="0.25">
      <c r="A361" s="394"/>
      <c r="B361" s="395"/>
      <c r="C361" s="407" t="s">
        <v>43</v>
      </c>
      <c r="D361" s="409" t="s">
        <v>44</v>
      </c>
      <c r="E361" s="411" t="s">
        <v>59</v>
      </c>
      <c r="F361" s="412"/>
      <c r="G361" s="412"/>
      <c r="H361" s="413"/>
      <c r="I361" s="417" t="s">
        <v>58</v>
      </c>
      <c r="J361" s="418"/>
      <c r="K361" s="418"/>
      <c r="L361" s="419"/>
      <c r="M361" s="423" t="s">
        <v>49</v>
      </c>
      <c r="N361" s="424"/>
      <c r="O361" s="427" t="s">
        <v>103</v>
      </c>
      <c r="P361" s="428"/>
      <c r="Q361" s="428"/>
      <c r="R361" s="428"/>
      <c r="S361" s="431" t="s">
        <v>49</v>
      </c>
      <c r="T361" s="432"/>
      <c r="U361" s="435" t="s">
        <v>104</v>
      </c>
      <c r="V361" s="436"/>
      <c r="W361" s="436"/>
      <c r="X361" s="436"/>
      <c r="Y361" s="436"/>
      <c r="Z361" s="437"/>
      <c r="AA361" s="441" t="s">
        <v>49</v>
      </c>
      <c r="AB361" s="442"/>
      <c r="AC361" s="367" t="s">
        <v>105</v>
      </c>
      <c r="AD361" s="368"/>
      <c r="AE361" s="368"/>
      <c r="AF361" s="369"/>
      <c r="AG361" s="373" t="s">
        <v>49</v>
      </c>
      <c r="AH361" s="374"/>
      <c r="AI361" s="377" t="s">
        <v>23</v>
      </c>
      <c r="AJ361" s="378"/>
      <c r="AK361" s="378"/>
      <c r="AL361" s="379"/>
    </row>
    <row r="362" spans="1:38" ht="75" hidden="1" customHeight="1" thickBot="1" x14ac:dyDescent="0.3">
      <c r="A362" s="394"/>
      <c r="B362" s="395"/>
      <c r="C362" s="407"/>
      <c r="D362" s="409"/>
      <c r="E362" s="414"/>
      <c r="F362" s="415"/>
      <c r="G362" s="415"/>
      <c r="H362" s="416"/>
      <c r="I362" s="420"/>
      <c r="J362" s="421"/>
      <c r="K362" s="421"/>
      <c r="L362" s="422"/>
      <c r="M362" s="425"/>
      <c r="N362" s="426"/>
      <c r="O362" s="429"/>
      <c r="P362" s="430"/>
      <c r="Q362" s="430"/>
      <c r="R362" s="430"/>
      <c r="S362" s="433"/>
      <c r="T362" s="434"/>
      <c r="U362" s="438"/>
      <c r="V362" s="439"/>
      <c r="W362" s="439"/>
      <c r="X362" s="439"/>
      <c r="Y362" s="439"/>
      <c r="Z362" s="440"/>
      <c r="AA362" s="443"/>
      <c r="AB362" s="444"/>
      <c r="AC362" s="370"/>
      <c r="AD362" s="371"/>
      <c r="AE362" s="371"/>
      <c r="AF362" s="372"/>
      <c r="AG362" s="375"/>
      <c r="AH362" s="376"/>
      <c r="AI362" s="380"/>
      <c r="AJ362" s="381"/>
      <c r="AK362" s="381"/>
      <c r="AL362" s="382"/>
    </row>
    <row r="363" spans="1:38" ht="139.5" hidden="1" customHeight="1" thickBot="1" x14ac:dyDescent="0.3">
      <c r="A363" s="396"/>
      <c r="B363" s="397"/>
      <c r="C363" s="408"/>
      <c r="D363" s="410"/>
      <c r="E363" s="107" t="s">
        <v>81</v>
      </c>
      <c r="F363" s="108" t="s">
        <v>82</v>
      </c>
      <c r="G363" s="107" t="s">
        <v>83</v>
      </c>
      <c r="H363" s="108" t="s">
        <v>84</v>
      </c>
      <c r="I363" s="120" t="s">
        <v>81</v>
      </c>
      <c r="J363" s="73" t="s">
        <v>92</v>
      </c>
      <c r="K363" s="120" t="s">
        <v>93</v>
      </c>
      <c r="L363" s="73" t="s">
        <v>94</v>
      </c>
      <c r="M363" s="124" t="s">
        <v>85</v>
      </c>
      <c r="N363" s="125" t="s">
        <v>86</v>
      </c>
      <c r="O363" s="130" t="s">
        <v>87</v>
      </c>
      <c r="P363" s="131" t="s">
        <v>101</v>
      </c>
      <c r="Q363" s="130" t="s">
        <v>88</v>
      </c>
      <c r="R363" s="133" t="s">
        <v>102</v>
      </c>
      <c r="S363" s="134" t="s">
        <v>89</v>
      </c>
      <c r="T363" s="135" t="s">
        <v>90</v>
      </c>
      <c r="U363" s="136" t="s">
        <v>87</v>
      </c>
      <c r="V363" s="140" t="s">
        <v>106</v>
      </c>
      <c r="W363" s="137" t="s">
        <v>107</v>
      </c>
      <c r="X363" s="142" t="s">
        <v>88</v>
      </c>
      <c r="Y363" s="140" t="s">
        <v>108</v>
      </c>
      <c r="Z363" s="137" t="s">
        <v>109</v>
      </c>
      <c r="AA363" s="144" t="s">
        <v>95</v>
      </c>
      <c r="AB363" s="145" t="s">
        <v>96</v>
      </c>
      <c r="AC363" s="147" t="s">
        <v>87</v>
      </c>
      <c r="AD363" s="148" t="s">
        <v>101</v>
      </c>
      <c r="AE363" s="147" t="s">
        <v>88</v>
      </c>
      <c r="AF363" s="148" t="s">
        <v>102</v>
      </c>
      <c r="AG363" s="149" t="s">
        <v>91</v>
      </c>
      <c r="AH363" s="150" t="s">
        <v>110</v>
      </c>
      <c r="AI363" s="155" t="s">
        <v>111</v>
      </c>
      <c r="AJ363" s="156" t="s">
        <v>112</v>
      </c>
      <c r="AK363" s="157" t="s">
        <v>39</v>
      </c>
      <c r="AL363" s="159" t="s">
        <v>57</v>
      </c>
    </row>
    <row r="364" spans="1:38" ht="38.25" hidden="1" customHeight="1" thickBot="1" x14ac:dyDescent="0.3">
      <c r="A364" s="315" t="s">
        <v>1</v>
      </c>
      <c r="B364" s="383"/>
      <c r="C364" s="5" t="s">
        <v>2</v>
      </c>
      <c r="D364" s="80" t="s">
        <v>3</v>
      </c>
      <c r="E364" s="5" t="s">
        <v>4</v>
      </c>
      <c r="F364" s="5" t="s">
        <v>5</v>
      </c>
      <c r="G364" s="5" t="s">
        <v>33</v>
      </c>
      <c r="H364" s="5" t="s">
        <v>34</v>
      </c>
      <c r="I364" s="5" t="s">
        <v>18</v>
      </c>
      <c r="J364" s="5" t="s">
        <v>19</v>
      </c>
      <c r="K364" s="5" t="s">
        <v>20</v>
      </c>
      <c r="L364" s="5" t="s">
        <v>21</v>
      </c>
      <c r="M364" s="5" t="s">
        <v>22</v>
      </c>
      <c r="N364" s="5" t="s">
        <v>35</v>
      </c>
      <c r="O364" s="5" t="s">
        <v>36</v>
      </c>
      <c r="P364" s="5" t="s">
        <v>37</v>
      </c>
      <c r="Q364" s="5" t="s">
        <v>38</v>
      </c>
      <c r="R364" s="5" t="s">
        <v>24</v>
      </c>
      <c r="S364" s="5" t="s">
        <v>25</v>
      </c>
      <c r="T364" s="5" t="s">
        <v>26</v>
      </c>
      <c r="U364" s="5" t="s">
        <v>27</v>
      </c>
      <c r="V364" s="80" t="s">
        <v>28</v>
      </c>
      <c r="W364" s="5" t="s">
        <v>29</v>
      </c>
      <c r="X364" s="80" t="s">
        <v>30</v>
      </c>
      <c r="Y364" s="5" t="s">
        <v>31</v>
      </c>
      <c r="Z364" s="5" t="s">
        <v>32</v>
      </c>
      <c r="AA364" s="5" t="s">
        <v>51</v>
      </c>
      <c r="AB364" s="5" t="s">
        <v>52</v>
      </c>
      <c r="AC364" s="5" t="s">
        <v>53</v>
      </c>
      <c r="AD364" s="5" t="s">
        <v>54</v>
      </c>
      <c r="AE364" s="5" t="s">
        <v>55</v>
      </c>
      <c r="AF364" s="5" t="s">
        <v>56</v>
      </c>
      <c r="AG364" s="5" t="s">
        <v>60</v>
      </c>
      <c r="AH364" s="5" t="s">
        <v>61</v>
      </c>
      <c r="AI364" s="5" t="s">
        <v>62</v>
      </c>
      <c r="AJ364" s="80" t="s">
        <v>63</v>
      </c>
      <c r="AK364" s="5" t="s">
        <v>64</v>
      </c>
      <c r="AL364" s="81" t="s">
        <v>65</v>
      </c>
    </row>
    <row r="365" spans="1:38" ht="99" hidden="1" customHeight="1" x14ac:dyDescent="0.25">
      <c r="A365" s="12">
        <v>1</v>
      </c>
      <c r="B365" s="13" t="s">
        <v>11</v>
      </c>
      <c r="C365" s="384"/>
      <c r="D365" s="387">
        <f>C365-AH378</f>
        <v>0</v>
      </c>
      <c r="E365" s="86"/>
      <c r="F365" s="46"/>
      <c r="G365" s="86"/>
      <c r="H365" s="46"/>
      <c r="I365" s="86"/>
      <c r="J365" s="46"/>
      <c r="K365" s="86"/>
      <c r="L365" s="46"/>
      <c r="M365" s="86"/>
      <c r="N365" s="46"/>
      <c r="O365" s="86"/>
      <c r="P365" s="46"/>
      <c r="Q365" s="86"/>
      <c r="R365" s="46"/>
      <c r="S365" s="86"/>
      <c r="T365" s="46"/>
      <c r="U365" s="86"/>
      <c r="V365" s="50"/>
      <c r="W365" s="46"/>
      <c r="X365" s="86"/>
      <c r="Y365" s="50"/>
      <c r="Z365" s="46"/>
      <c r="AA365" s="86"/>
      <c r="AB365" s="46"/>
      <c r="AC365" s="86"/>
      <c r="AD365" s="46"/>
      <c r="AE365" s="86"/>
      <c r="AF365" s="46"/>
      <c r="AG365" s="86">
        <f>U365+X365+AC365+AE365</f>
        <v>0</v>
      </c>
      <c r="AH365" s="46">
        <f>W365+Z365+AD365+AF365</f>
        <v>0</v>
      </c>
      <c r="AI365" s="44" t="e">
        <f>AD365/(C365-AH372)</f>
        <v>#DIV/0!</v>
      </c>
      <c r="AJ365" s="106" t="e">
        <f>AF365/(C365-AH372)</f>
        <v>#DIV/0!</v>
      </c>
      <c r="AK365" s="158"/>
      <c r="AL365" s="160" t="e">
        <f>AH365/C365</f>
        <v>#DIV/0!</v>
      </c>
    </row>
    <row r="366" spans="1:38" ht="87" hidden="1" customHeight="1" x14ac:dyDescent="0.25">
      <c r="A366" s="14">
        <v>2</v>
      </c>
      <c r="B366" s="15" t="s">
        <v>6</v>
      </c>
      <c r="C366" s="385"/>
      <c r="D366" s="388"/>
      <c r="E366" s="86"/>
      <c r="F366" s="46"/>
      <c r="G366" s="86"/>
      <c r="H366" s="46"/>
      <c r="I366" s="86"/>
      <c r="J366" s="46"/>
      <c r="K366" s="86"/>
      <c r="L366" s="46"/>
      <c r="M366" s="86"/>
      <c r="N366" s="46"/>
      <c r="O366" s="86"/>
      <c r="P366" s="46"/>
      <c r="Q366" s="86"/>
      <c r="R366" s="46"/>
      <c r="S366" s="86"/>
      <c r="T366" s="46"/>
      <c r="U366" s="86"/>
      <c r="V366" s="50"/>
      <c r="W366" s="46"/>
      <c r="X366" s="86"/>
      <c r="Y366" s="50"/>
      <c r="Z366" s="46"/>
      <c r="AA366" s="86"/>
      <c r="AB366" s="46"/>
      <c r="AC366" s="86"/>
      <c r="AD366" s="46"/>
      <c r="AE366" s="86"/>
      <c r="AF366" s="46"/>
      <c r="AG366" s="86">
        <f t="shared" ref="AG366:AG377" si="55">U366+X366+AC366+AE366</f>
        <v>0</v>
      </c>
      <c r="AH366" s="46">
        <f t="shared" ref="AH366:AH377" si="56">W366+Z366+AD366+AF366</f>
        <v>0</v>
      </c>
      <c r="AI366" s="44" t="e">
        <f>AD366/(C365-AH372)</f>
        <v>#DIV/0!</v>
      </c>
      <c r="AJ366" s="106" t="e">
        <f>AF366/(C365-AH372)</f>
        <v>#DIV/0!</v>
      </c>
      <c r="AK366" s="158"/>
      <c r="AL366" s="160" t="e">
        <f>AH366/C365</f>
        <v>#DIV/0!</v>
      </c>
    </row>
    <row r="367" spans="1:38" ht="85.5" hidden="1" customHeight="1" x14ac:dyDescent="0.25">
      <c r="A367" s="14">
        <v>3</v>
      </c>
      <c r="B367" s="15" t="s">
        <v>13</v>
      </c>
      <c r="C367" s="385"/>
      <c r="D367" s="388"/>
      <c r="E367" s="109"/>
      <c r="F367" s="110"/>
      <c r="G367" s="27"/>
      <c r="H367" s="117"/>
      <c r="I367" s="121"/>
      <c r="J367" s="31"/>
      <c r="K367" s="121"/>
      <c r="L367" s="31"/>
      <c r="M367" s="95"/>
      <c r="N367" s="96"/>
      <c r="O367" s="30"/>
      <c r="P367" s="19"/>
      <c r="Q367" s="30"/>
      <c r="R367" s="19"/>
      <c r="S367" s="87"/>
      <c r="T367" s="88"/>
      <c r="U367" s="41"/>
      <c r="V367" s="42"/>
      <c r="W367" s="40"/>
      <c r="X367" s="61"/>
      <c r="Y367" s="42"/>
      <c r="Z367" s="40"/>
      <c r="AA367" s="56"/>
      <c r="AB367" s="39"/>
      <c r="AC367" s="10"/>
      <c r="AD367" s="22"/>
      <c r="AE367" s="10"/>
      <c r="AF367" s="22"/>
      <c r="AG367" s="151">
        <f t="shared" si="55"/>
        <v>0</v>
      </c>
      <c r="AH367" s="152">
        <f t="shared" si="56"/>
        <v>0</v>
      </c>
      <c r="AI367" s="76" t="e">
        <f>AD367/(C365-AH372)</f>
        <v>#DIV/0!</v>
      </c>
      <c r="AJ367" s="75" t="e">
        <f>AF367/(C365-AH372)</f>
        <v>#DIV/0!</v>
      </c>
      <c r="AK367" s="158"/>
      <c r="AL367" s="161" t="e">
        <f>AH367/C365</f>
        <v>#DIV/0!</v>
      </c>
    </row>
    <row r="368" spans="1:38" ht="101.25" hidden="1" customHeight="1" x14ac:dyDescent="0.25">
      <c r="A368" s="14">
        <v>4</v>
      </c>
      <c r="B368" s="15" t="s">
        <v>14</v>
      </c>
      <c r="C368" s="385"/>
      <c r="D368" s="388"/>
      <c r="E368" s="109"/>
      <c r="F368" s="110"/>
      <c r="G368" s="27"/>
      <c r="H368" s="117"/>
      <c r="I368" s="121"/>
      <c r="J368" s="31"/>
      <c r="K368" s="121"/>
      <c r="L368" s="31"/>
      <c r="M368" s="95"/>
      <c r="N368" s="96"/>
      <c r="O368" s="30"/>
      <c r="P368" s="19"/>
      <c r="Q368" s="30"/>
      <c r="R368" s="19"/>
      <c r="S368" s="87"/>
      <c r="T368" s="88"/>
      <c r="U368" s="41"/>
      <c r="V368" s="42"/>
      <c r="W368" s="40"/>
      <c r="X368" s="61"/>
      <c r="Y368" s="42"/>
      <c r="Z368" s="40"/>
      <c r="AA368" s="56"/>
      <c r="AB368" s="39"/>
      <c r="AC368" s="10"/>
      <c r="AD368" s="22"/>
      <c r="AE368" s="10"/>
      <c r="AF368" s="22"/>
      <c r="AG368" s="151">
        <f t="shared" si="55"/>
        <v>0</v>
      </c>
      <c r="AH368" s="152">
        <f t="shared" si="56"/>
        <v>0</v>
      </c>
      <c r="AI368" s="76" t="e">
        <f>AD368/(C365-AH372)</f>
        <v>#DIV/0!</v>
      </c>
      <c r="AJ368" s="75" t="e">
        <f>AF368/(C365-AH372)</f>
        <v>#DIV/0!</v>
      </c>
      <c r="AK368" s="158"/>
      <c r="AL368" s="161" t="e">
        <f>AH368/C365</f>
        <v>#DIV/0!</v>
      </c>
    </row>
    <row r="369" spans="1:38" ht="138" hidden="1" customHeight="1" x14ac:dyDescent="0.25">
      <c r="A369" s="14">
        <v>5</v>
      </c>
      <c r="B369" s="15" t="s">
        <v>99</v>
      </c>
      <c r="C369" s="385"/>
      <c r="D369" s="388"/>
      <c r="E369" s="86"/>
      <c r="F369" s="46"/>
      <c r="G369" s="86"/>
      <c r="H369" s="46"/>
      <c r="I369" s="86"/>
      <c r="J369" s="46"/>
      <c r="K369" s="86"/>
      <c r="L369" s="46"/>
      <c r="M369" s="86"/>
      <c r="N369" s="46"/>
      <c r="O369" s="86"/>
      <c r="P369" s="46"/>
      <c r="Q369" s="86"/>
      <c r="R369" s="46"/>
      <c r="S369" s="86"/>
      <c r="T369" s="46"/>
      <c r="U369" s="86"/>
      <c r="V369" s="50"/>
      <c r="W369" s="46"/>
      <c r="X369" s="86"/>
      <c r="Y369" s="50"/>
      <c r="Z369" s="46"/>
      <c r="AA369" s="86"/>
      <c r="AB369" s="46"/>
      <c r="AC369" s="86"/>
      <c r="AD369" s="46"/>
      <c r="AE369" s="86"/>
      <c r="AF369" s="46"/>
      <c r="AG369" s="86">
        <f t="shared" si="55"/>
        <v>0</v>
      </c>
      <c r="AH369" s="46">
        <f t="shared" si="56"/>
        <v>0</v>
      </c>
      <c r="AI369" s="44" t="e">
        <f>AD369/(C365-AH372)</f>
        <v>#DIV/0!</v>
      </c>
      <c r="AJ369" s="106" t="e">
        <f>AF369/(C365-AH372)</f>
        <v>#DIV/0!</v>
      </c>
      <c r="AK369" s="158"/>
      <c r="AL369" s="160" t="e">
        <f>AH369/C365</f>
        <v>#DIV/0!</v>
      </c>
    </row>
    <row r="370" spans="1:38" ht="116.25" hidden="1" customHeight="1" x14ac:dyDescent="0.25">
      <c r="A370" s="14">
        <v>6</v>
      </c>
      <c r="B370" s="15" t="s">
        <v>16</v>
      </c>
      <c r="C370" s="385"/>
      <c r="D370" s="388"/>
      <c r="E370" s="109"/>
      <c r="F370" s="110"/>
      <c r="G370" s="27"/>
      <c r="H370" s="117"/>
      <c r="I370" s="121"/>
      <c r="J370" s="31"/>
      <c r="K370" s="121"/>
      <c r="L370" s="31"/>
      <c r="M370" s="95"/>
      <c r="N370" s="96"/>
      <c r="O370" s="30"/>
      <c r="P370" s="19"/>
      <c r="Q370" s="30"/>
      <c r="R370" s="19"/>
      <c r="S370" s="87"/>
      <c r="T370" s="88"/>
      <c r="U370" s="41"/>
      <c r="V370" s="42"/>
      <c r="W370" s="40"/>
      <c r="X370" s="61"/>
      <c r="Y370" s="42"/>
      <c r="Z370" s="40"/>
      <c r="AA370" s="56"/>
      <c r="AB370" s="39"/>
      <c r="AC370" s="10"/>
      <c r="AD370" s="22"/>
      <c r="AE370" s="10"/>
      <c r="AF370" s="22"/>
      <c r="AG370" s="151">
        <f t="shared" si="55"/>
        <v>0</v>
      </c>
      <c r="AH370" s="152">
        <f t="shared" si="56"/>
        <v>0</v>
      </c>
      <c r="AI370" s="76" t="e">
        <f>AD370/(C365-AH372)</f>
        <v>#DIV/0!</v>
      </c>
      <c r="AJ370" s="75" t="e">
        <f>AF370/(C365-AH372)</f>
        <v>#DIV/0!</v>
      </c>
      <c r="AK370" s="158"/>
      <c r="AL370" s="161" t="e">
        <f>AH370/C365</f>
        <v>#DIV/0!</v>
      </c>
    </row>
    <row r="371" spans="1:38" ht="65.25" hidden="1" customHeight="1" x14ac:dyDescent="0.25">
      <c r="A371" s="14">
        <v>7</v>
      </c>
      <c r="B371" s="15" t="s">
        <v>98</v>
      </c>
      <c r="C371" s="385"/>
      <c r="D371" s="388"/>
      <c r="E371" s="111"/>
      <c r="F371" s="112"/>
      <c r="G371" s="45"/>
      <c r="H371" s="46"/>
      <c r="I371" s="45"/>
      <c r="J371" s="46"/>
      <c r="K371" s="45"/>
      <c r="L371" s="46"/>
      <c r="M371" s="57"/>
      <c r="N371" s="46"/>
      <c r="O371" s="45"/>
      <c r="P371" s="46"/>
      <c r="Q371" s="45"/>
      <c r="R371" s="46"/>
      <c r="S371" s="57"/>
      <c r="T371" s="89"/>
      <c r="U371" s="45"/>
      <c r="V371" s="50"/>
      <c r="W371" s="46"/>
      <c r="X371" s="57"/>
      <c r="Y371" s="50"/>
      <c r="Z371" s="46"/>
      <c r="AA371" s="57"/>
      <c r="AB371" s="89"/>
      <c r="AC371" s="45"/>
      <c r="AD371" s="46"/>
      <c r="AE371" s="45"/>
      <c r="AF371" s="46"/>
      <c r="AG371" s="86">
        <f t="shared" si="55"/>
        <v>0</v>
      </c>
      <c r="AH371" s="46">
        <f t="shared" si="56"/>
        <v>0</v>
      </c>
      <c r="AI371" s="44" t="e">
        <f>AD371/(C365-AH372)</f>
        <v>#DIV/0!</v>
      </c>
      <c r="AJ371" s="106" t="e">
        <f>AF371/(C365-AH372)</f>
        <v>#DIV/0!</v>
      </c>
      <c r="AK371" s="158"/>
      <c r="AL371" s="160" t="e">
        <f>AH371/C365</f>
        <v>#DIV/0!</v>
      </c>
    </row>
    <row r="372" spans="1:38" ht="59.25" hidden="1" customHeight="1" x14ac:dyDescent="0.25">
      <c r="A372" s="14">
        <v>8</v>
      </c>
      <c r="B372" s="15" t="s">
        <v>97</v>
      </c>
      <c r="C372" s="385"/>
      <c r="D372" s="388"/>
      <c r="E372" s="113"/>
      <c r="F372" s="114"/>
      <c r="G372" s="28"/>
      <c r="H372" s="118"/>
      <c r="I372" s="45"/>
      <c r="J372" s="46"/>
      <c r="K372" s="121"/>
      <c r="L372" s="31"/>
      <c r="M372" s="97"/>
      <c r="N372" s="98"/>
      <c r="O372" s="132"/>
      <c r="P372" s="47"/>
      <c r="Q372" s="84"/>
      <c r="R372" s="20"/>
      <c r="S372" s="90"/>
      <c r="T372" s="91"/>
      <c r="U372" s="45"/>
      <c r="V372" s="50"/>
      <c r="W372" s="46"/>
      <c r="X372" s="61"/>
      <c r="Y372" s="42"/>
      <c r="Z372" s="40"/>
      <c r="AA372" s="58"/>
      <c r="AB372" s="146"/>
      <c r="AC372" s="45"/>
      <c r="AD372" s="46"/>
      <c r="AE372" s="10"/>
      <c r="AF372" s="22"/>
      <c r="AG372" s="151">
        <f t="shared" si="55"/>
        <v>0</v>
      </c>
      <c r="AH372" s="152">
        <f t="shared" si="56"/>
        <v>0</v>
      </c>
      <c r="AI372" s="208"/>
      <c r="AJ372" s="209"/>
      <c r="AK372" s="158" t="e">
        <f>AH378/C365</f>
        <v>#DIV/0!</v>
      </c>
      <c r="AL372" s="161" t="e">
        <f>AH372/C365</f>
        <v>#DIV/0!</v>
      </c>
    </row>
    <row r="373" spans="1:38" ht="60" hidden="1" customHeight="1" x14ac:dyDescent="0.25">
      <c r="A373" s="14">
        <v>9</v>
      </c>
      <c r="B373" s="15" t="s">
        <v>7</v>
      </c>
      <c r="C373" s="385"/>
      <c r="D373" s="388"/>
      <c r="E373" s="109"/>
      <c r="F373" s="110"/>
      <c r="G373" s="27"/>
      <c r="H373" s="117"/>
      <c r="I373" s="121"/>
      <c r="J373" s="31"/>
      <c r="K373" s="121"/>
      <c r="L373" s="31"/>
      <c r="M373" s="95"/>
      <c r="N373" s="96"/>
      <c r="O373" s="30"/>
      <c r="P373" s="19"/>
      <c r="Q373" s="30"/>
      <c r="R373" s="19"/>
      <c r="S373" s="87"/>
      <c r="T373" s="88"/>
      <c r="U373" s="41"/>
      <c r="V373" s="42"/>
      <c r="W373" s="40"/>
      <c r="X373" s="61"/>
      <c r="Y373" s="42"/>
      <c r="Z373" s="40"/>
      <c r="AA373" s="56"/>
      <c r="AB373" s="39"/>
      <c r="AC373" s="10"/>
      <c r="AD373" s="22"/>
      <c r="AE373" s="10"/>
      <c r="AF373" s="22"/>
      <c r="AG373" s="151">
        <f t="shared" si="55"/>
        <v>0</v>
      </c>
      <c r="AH373" s="152">
        <f t="shared" si="56"/>
        <v>0</v>
      </c>
      <c r="AI373" s="76" t="e">
        <f>AD373/(C365-AH372)</f>
        <v>#DIV/0!</v>
      </c>
      <c r="AJ373" s="75" t="e">
        <f>AF373/(C365-AH372)</f>
        <v>#DIV/0!</v>
      </c>
      <c r="AK373" s="158"/>
      <c r="AL373" s="161" t="e">
        <f>AH373/C365</f>
        <v>#DIV/0!</v>
      </c>
    </row>
    <row r="374" spans="1:38" ht="73.5" hidden="1" customHeight="1" x14ac:dyDescent="0.25">
      <c r="A374" s="14">
        <v>10</v>
      </c>
      <c r="B374" s="15" t="s">
        <v>8</v>
      </c>
      <c r="C374" s="385"/>
      <c r="D374" s="388"/>
      <c r="E374" s="109"/>
      <c r="F374" s="110"/>
      <c r="G374" s="27"/>
      <c r="H374" s="117"/>
      <c r="I374" s="121"/>
      <c r="J374" s="31"/>
      <c r="K374" s="121"/>
      <c r="L374" s="31"/>
      <c r="M374" s="95"/>
      <c r="N374" s="96"/>
      <c r="O374" s="30"/>
      <c r="P374" s="19"/>
      <c r="Q374" s="30"/>
      <c r="R374" s="19"/>
      <c r="S374" s="87"/>
      <c r="T374" s="88"/>
      <c r="U374" s="41"/>
      <c r="V374" s="42"/>
      <c r="W374" s="40"/>
      <c r="X374" s="61"/>
      <c r="Y374" s="42"/>
      <c r="Z374" s="40"/>
      <c r="AA374" s="56"/>
      <c r="AB374" s="39"/>
      <c r="AC374" s="9"/>
      <c r="AD374" s="23"/>
      <c r="AE374" s="9"/>
      <c r="AF374" s="23"/>
      <c r="AG374" s="151">
        <f t="shared" si="55"/>
        <v>0</v>
      </c>
      <c r="AH374" s="152">
        <f t="shared" si="56"/>
        <v>0</v>
      </c>
      <c r="AI374" s="76" t="e">
        <f>AD374/(C365-AH372)</f>
        <v>#DIV/0!</v>
      </c>
      <c r="AJ374" s="75" t="e">
        <f>AF374/(C365-AH372)</f>
        <v>#DIV/0!</v>
      </c>
      <c r="AK374" s="158"/>
      <c r="AL374" s="161" t="e">
        <f>AH374/C365</f>
        <v>#DIV/0!</v>
      </c>
    </row>
    <row r="375" spans="1:38" ht="120" hidden="1" customHeight="1" x14ac:dyDescent="0.25">
      <c r="A375" s="14">
        <v>11</v>
      </c>
      <c r="B375" s="15" t="s">
        <v>12</v>
      </c>
      <c r="C375" s="385"/>
      <c r="D375" s="388"/>
      <c r="E375" s="109"/>
      <c r="F375" s="110"/>
      <c r="G375" s="27"/>
      <c r="H375" s="117"/>
      <c r="I375" s="121"/>
      <c r="J375" s="31"/>
      <c r="K375" s="121"/>
      <c r="L375" s="31"/>
      <c r="M375" s="95"/>
      <c r="N375" s="96"/>
      <c r="O375" s="30"/>
      <c r="P375" s="19"/>
      <c r="Q375" s="30"/>
      <c r="R375" s="19"/>
      <c r="S375" s="87"/>
      <c r="T375" s="88"/>
      <c r="U375" s="41"/>
      <c r="V375" s="42"/>
      <c r="W375" s="40"/>
      <c r="X375" s="61"/>
      <c r="Y375" s="42"/>
      <c r="Z375" s="40"/>
      <c r="AA375" s="56"/>
      <c r="AB375" s="39"/>
      <c r="AC375" s="10"/>
      <c r="AD375" s="22"/>
      <c r="AE375" s="10"/>
      <c r="AF375" s="22"/>
      <c r="AG375" s="151">
        <f t="shared" si="55"/>
        <v>0</v>
      </c>
      <c r="AH375" s="152">
        <f t="shared" si="56"/>
        <v>0</v>
      </c>
      <c r="AI375" s="76" t="e">
        <f>AD375/(C365-AH372)</f>
        <v>#DIV/0!</v>
      </c>
      <c r="AJ375" s="75" t="e">
        <f>AF375/(C365-AH372)</f>
        <v>#DIV/0!</v>
      </c>
      <c r="AK375" s="158"/>
      <c r="AL375" s="161" t="e">
        <f>AH375/C365</f>
        <v>#DIV/0!</v>
      </c>
    </row>
    <row r="376" spans="1:38" ht="63.75" hidden="1" customHeight="1" x14ac:dyDescent="0.25">
      <c r="A376" s="14">
        <v>12</v>
      </c>
      <c r="B376" s="15" t="s">
        <v>9</v>
      </c>
      <c r="C376" s="385"/>
      <c r="D376" s="388"/>
      <c r="E376" s="109"/>
      <c r="F376" s="110"/>
      <c r="G376" s="27"/>
      <c r="H376" s="117"/>
      <c r="I376" s="121"/>
      <c r="J376" s="31"/>
      <c r="K376" s="121"/>
      <c r="L376" s="31"/>
      <c r="M376" s="95"/>
      <c r="N376" s="96"/>
      <c r="O376" s="30"/>
      <c r="P376" s="19"/>
      <c r="Q376" s="30"/>
      <c r="R376" s="19"/>
      <c r="S376" s="87"/>
      <c r="T376" s="88"/>
      <c r="U376" s="41"/>
      <c r="V376" s="42"/>
      <c r="W376" s="40"/>
      <c r="X376" s="61"/>
      <c r="Y376" s="42"/>
      <c r="Z376" s="40"/>
      <c r="AA376" s="56"/>
      <c r="AB376" s="39"/>
      <c r="AC376" s="10"/>
      <c r="AD376" s="22"/>
      <c r="AE376" s="10"/>
      <c r="AF376" s="22"/>
      <c r="AG376" s="151">
        <f t="shared" si="55"/>
        <v>0</v>
      </c>
      <c r="AH376" s="152">
        <f t="shared" si="56"/>
        <v>0</v>
      </c>
      <c r="AI376" s="76" t="e">
        <f>AD376/(C365-AH372)</f>
        <v>#DIV/0!</v>
      </c>
      <c r="AJ376" s="75" t="e">
        <f>AF376/(C365-AH372)</f>
        <v>#DIV/0!</v>
      </c>
      <c r="AK376" s="158"/>
      <c r="AL376" s="161" t="e">
        <f>AH376/C365</f>
        <v>#DIV/0!</v>
      </c>
    </row>
    <row r="377" spans="1:38" ht="62.25" hidden="1" customHeight="1" thickBot="1" x14ac:dyDescent="0.3">
      <c r="A377" s="16">
        <v>13</v>
      </c>
      <c r="B377" s="17" t="s">
        <v>10</v>
      </c>
      <c r="C377" s="386"/>
      <c r="D377" s="389"/>
      <c r="E377" s="115"/>
      <c r="F377" s="116"/>
      <c r="G377" s="29"/>
      <c r="H377" s="119"/>
      <c r="I377" s="126"/>
      <c r="J377" s="127"/>
      <c r="K377" s="126"/>
      <c r="L377" s="127"/>
      <c r="M377" s="128"/>
      <c r="N377" s="129"/>
      <c r="O377" s="49"/>
      <c r="P377" s="21"/>
      <c r="Q377" s="49"/>
      <c r="R377" s="21"/>
      <c r="S377" s="92"/>
      <c r="T377" s="93"/>
      <c r="U377" s="138"/>
      <c r="V377" s="141"/>
      <c r="W377" s="139"/>
      <c r="X377" s="143"/>
      <c r="Y377" s="141"/>
      <c r="Z377" s="139"/>
      <c r="AA377" s="59"/>
      <c r="AB377" s="53"/>
      <c r="AC377" s="18"/>
      <c r="AD377" s="24"/>
      <c r="AE377" s="18"/>
      <c r="AF377" s="24"/>
      <c r="AG377" s="153">
        <f t="shared" si="55"/>
        <v>0</v>
      </c>
      <c r="AH377" s="154">
        <f t="shared" si="56"/>
        <v>0</v>
      </c>
      <c r="AI377" s="77" t="e">
        <f>AD377/(C365-AH372)</f>
        <v>#DIV/0!</v>
      </c>
      <c r="AJ377" s="78" t="e">
        <f>AF377/(C365-AH372)</f>
        <v>#DIV/0!</v>
      </c>
      <c r="AK377" s="164"/>
      <c r="AL377" s="162" t="e">
        <f>AH377/C365</f>
        <v>#DIV/0!</v>
      </c>
    </row>
    <row r="378" spans="1:38" ht="29.25" hidden="1" customHeight="1" thickBot="1" x14ac:dyDescent="0.3">
      <c r="A378" s="296" t="s">
        <v>40</v>
      </c>
      <c r="B378" s="297"/>
      <c r="C378" s="11">
        <f>C365</f>
        <v>0</v>
      </c>
      <c r="D378" s="11">
        <f>D365</f>
        <v>0</v>
      </c>
      <c r="E378" s="65">
        <f t="shared" ref="E378:L378" si="57">SUM(E365:E377)</f>
        <v>0</v>
      </c>
      <c r="F378" s="52">
        <f t="shared" si="57"/>
        <v>0</v>
      </c>
      <c r="G378" s="65">
        <f t="shared" si="57"/>
        <v>0</v>
      </c>
      <c r="H378" s="52">
        <f t="shared" si="57"/>
        <v>0</v>
      </c>
      <c r="I378" s="79">
        <f t="shared" si="57"/>
        <v>0</v>
      </c>
      <c r="J378" s="66">
        <f t="shared" si="57"/>
        <v>0</v>
      </c>
      <c r="K378" s="79">
        <f t="shared" si="57"/>
        <v>0</v>
      </c>
      <c r="L378" s="66">
        <f t="shared" si="57"/>
        <v>0</v>
      </c>
      <c r="M378" s="60">
        <f>SUM(M365:M377)</f>
        <v>0</v>
      </c>
      <c r="N378" s="66">
        <f>SUM(N365:N377)</f>
        <v>0</v>
      </c>
      <c r="O378" s="123">
        <f>SUM(O365:O377)</f>
        <v>0</v>
      </c>
      <c r="P378" s="52">
        <f>SUM(P365:P377)</f>
        <v>0</v>
      </c>
      <c r="Q378" s="102">
        <f t="shared" ref="Q378:AJ378" si="58">SUM(Q365:Q377)</f>
        <v>0</v>
      </c>
      <c r="R378" s="52">
        <f t="shared" si="58"/>
        <v>0</v>
      </c>
      <c r="S378" s="85">
        <f t="shared" si="58"/>
        <v>0</v>
      </c>
      <c r="T378" s="52">
        <f t="shared" si="58"/>
        <v>0</v>
      </c>
      <c r="U378" s="102">
        <f t="shared" si="58"/>
        <v>0</v>
      </c>
      <c r="V378" s="52">
        <f t="shared" si="58"/>
        <v>0</v>
      </c>
      <c r="W378" s="52">
        <f t="shared" si="58"/>
        <v>0</v>
      </c>
      <c r="X378" s="85">
        <f t="shared" si="58"/>
        <v>0</v>
      </c>
      <c r="Y378" s="52">
        <f t="shared" si="58"/>
        <v>0</v>
      </c>
      <c r="Z378" s="52">
        <f t="shared" si="58"/>
        <v>0</v>
      </c>
      <c r="AA378" s="85">
        <f t="shared" si="58"/>
        <v>0</v>
      </c>
      <c r="AB378" s="52">
        <f t="shared" si="58"/>
        <v>0</v>
      </c>
      <c r="AC378" s="102">
        <f t="shared" si="58"/>
        <v>0</v>
      </c>
      <c r="AD378" s="52">
        <f t="shared" si="58"/>
        <v>0</v>
      </c>
      <c r="AE378" s="102">
        <f t="shared" si="58"/>
        <v>0</v>
      </c>
      <c r="AF378" s="52">
        <f t="shared" si="58"/>
        <v>0</v>
      </c>
      <c r="AG378" s="85">
        <f t="shared" si="58"/>
        <v>0</v>
      </c>
      <c r="AH378" s="52">
        <f t="shared" si="58"/>
        <v>0</v>
      </c>
      <c r="AI378" s="103" t="e">
        <f t="shared" si="58"/>
        <v>#DIV/0!</v>
      </c>
      <c r="AJ378" s="103" t="e">
        <f t="shared" si="58"/>
        <v>#DIV/0!</v>
      </c>
      <c r="AK378" s="165" t="e">
        <f>AK372</f>
        <v>#DIV/0!</v>
      </c>
      <c r="AL378" s="163" t="e">
        <f>AH378/C365</f>
        <v>#DIV/0!</v>
      </c>
    </row>
    <row r="379" spans="1:38" ht="21.75" hidden="1" thickBot="1" x14ac:dyDescent="0.3">
      <c r="AF379" s="25" t="s">
        <v>113</v>
      </c>
      <c r="AG379" s="82">
        <v>4.3499999999999996</v>
      </c>
      <c r="AH379" s="26">
        <f>AH378*AG379</f>
        <v>0</v>
      </c>
    </row>
    <row r="380" spans="1:38" ht="15.75" hidden="1" thickTop="1" x14ac:dyDescent="0.25">
      <c r="A380" s="298" t="s">
        <v>45</v>
      </c>
      <c r="B380" s="299"/>
      <c r="C380" s="299"/>
      <c r="D380" s="299"/>
      <c r="E380" s="299"/>
      <c r="F380" s="299"/>
      <c r="G380" s="299"/>
      <c r="H380" s="299"/>
      <c r="I380" s="299"/>
      <c r="J380" s="299"/>
      <c r="K380" s="299"/>
      <c r="L380" s="299"/>
      <c r="M380" s="299"/>
      <c r="N380" s="299"/>
      <c r="O380" s="299"/>
      <c r="P380" s="299"/>
      <c r="Q380" s="300"/>
    </row>
    <row r="381" spans="1:38" ht="18.75" hidden="1" x14ac:dyDescent="0.3">
      <c r="A381" s="301"/>
      <c r="B381" s="302"/>
      <c r="C381" s="302"/>
      <c r="D381" s="302"/>
      <c r="E381" s="302"/>
      <c r="F381" s="302"/>
      <c r="G381" s="302"/>
      <c r="H381" s="302"/>
      <c r="I381" s="302"/>
      <c r="J381" s="302"/>
      <c r="K381" s="302"/>
      <c r="L381" s="302"/>
      <c r="M381" s="302"/>
      <c r="N381" s="302"/>
      <c r="O381" s="302"/>
      <c r="P381" s="302"/>
      <c r="Q381" s="303"/>
      <c r="AF381" s="36"/>
    </row>
    <row r="382" spans="1:38" ht="15.75" hidden="1" x14ac:dyDescent="0.25">
      <c r="A382" s="301"/>
      <c r="B382" s="302"/>
      <c r="C382" s="302"/>
      <c r="D382" s="302"/>
      <c r="E382" s="302"/>
      <c r="F382" s="302"/>
      <c r="G382" s="302"/>
      <c r="H382" s="302"/>
      <c r="I382" s="302"/>
      <c r="J382" s="302"/>
      <c r="K382" s="302"/>
      <c r="L382" s="302"/>
      <c r="M382" s="302"/>
      <c r="N382" s="302"/>
      <c r="O382" s="302"/>
      <c r="P382" s="302"/>
      <c r="Q382" s="303"/>
      <c r="AE382" s="37" t="s">
        <v>66</v>
      </c>
      <c r="AF382" s="25"/>
    </row>
    <row r="383" spans="1:38" ht="15.75" hidden="1" x14ac:dyDescent="0.25">
      <c r="A383" s="301"/>
      <c r="B383" s="302"/>
      <c r="C383" s="302"/>
      <c r="D383" s="302"/>
      <c r="E383" s="302"/>
      <c r="F383" s="302"/>
      <c r="G383" s="302"/>
      <c r="H383" s="302"/>
      <c r="I383" s="302"/>
      <c r="J383" s="302"/>
      <c r="K383" s="302"/>
      <c r="L383" s="302"/>
      <c r="M383" s="302"/>
      <c r="N383" s="302"/>
      <c r="O383" s="302"/>
      <c r="P383" s="302"/>
      <c r="Q383" s="303"/>
      <c r="AE383" s="37" t="s">
        <v>46</v>
      </c>
      <c r="AF383" s="63">
        <f>(Z378-Z372)+(AF378-AF372)</f>
        <v>0</v>
      </c>
    </row>
    <row r="384" spans="1:38" ht="15.75" hidden="1" x14ac:dyDescent="0.25">
      <c r="A384" s="301"/>
      <c r="B384" s="302"/>
      <c r="C384" s="302"/>
      <c r="D384" s="302"/>
      <c r="E384" s="302"/>
      <c r="F384" s="302"/>
      <c r="G384" s="302"/>
      <c r="H384" s="302"/>
      <c r="I384" s="302"/>
      <c r="J384" s="302"/>
      <c r="K384" s="302"/>
      <c r="L384" s="302"/>
      <c r="M384" s="302"/>
      <c r="N384" s="302"/>
      <c r="O384" s="302"/>
      <c r="P384" s="302"/>
      <c r="Q384" s="303"/>
      <c r="AE384" s="37" t="s">
        <v>47</v>
      </c>
      <c r="AF384" s="63">
        <f>W378+AD378</f>
        <v>0</v>
      </c>
    </row>
    <row r="385" spans="1:39" ht="15.75" hidden="1" x14ac:dyDescent="0.25">
      <c r="A385" s="301"/>
      <c r="B385" s="302"/>
      <c r="C385" s="302"/>
      <c r="D385" s="302"/>
      <c r="E385" s="302"/>
      <c r="F385" s="302"/>
      <c r="G385" s="302"/>
      <c r="H385" s="302"/>
      <c r="I385" s="302"/>
      <c r="J385" s="302"/>
      <c r="K385" s="302"/>
      <c r="L385" s="302"/>
      <c r="M385" s="302"/>
      <c r="N385" s="302"/>
      <c r="O385" s="302"/>
      <c r="P385" s="302"/>
      <c r="Q385" s="303"/>
      <c r="AE385" s="37" t="s">
        <v>48</v>
      </c>
      <c r="AF385" s="63">
        <f>Z372+AF372</f>
        <v>0</v>
      </c>
    </row>
    <row r="386" spans="1:39" ht="15.75" hidden="1" x14ac:dyDescent="0.25">
      <c r="A386" s="301"/>
      <c r="B386" s="302"/>
      <c r="C386" s="302"/>
      <c r="D386" s="302"/>
      <c r="E386" s="302"/>
      <c r="F386" s="302"/>
      <c r="G386" s="302"/>
      <c r="H386" s="302"/>
      <c r="I386" s="302"/>
      <c r="J386" s="302"/>
      <c r="K386" s="302"/>
      <c r="L386" s="302"/>
      <c r="M386" s="302"/>
      <c r="N386" s="302"/>
      <c r="O386" s="302"/>
      <c r="P386" s="302"/>
      <c r="Q386" s="303"/>
      <c r="AE386" s="37" t="s">
        <v>49</v>
      </c>
      <c r="AF386" s="64">
        <f>SUM(AF383:AF385)</f>
        <v>0</v>
      </c>
    </row>
    <row r="387" spans="1:39" hidden="1" x14ac:dyDescent="0.25">
      <c r="A387" s="301"/>
      <c r="B387" s="302"/>
      <c r="C387" s="302"/>
      <c r="D387" s="302"/>
      <c r="E387" s="302"/>
      <c r="F387" s="302"/>
      <c r="G387" s="302"/>
      <c r="H387" s="302"/>
      <c r="I387" s="302"/>
      <c r="J387" s="302"/>
      <c r="K387" s="302"/>
      <c r="L387" s="302"/>
      <c r="M387" s="302"/>
      <c r="N387" s="302"/>
      <c r="O387" s="302"/>
      <c r="P387" s="302"/>
      <c r="Q387" s="303"/>
    </row>
    <row r="388" spans="1:39" ht="15.75" hidden="1" thickBot="1" x14ac:dyDescent="0.3">
      <c r="A388" s="304"/>
      <c r="B388" s="305"/>
      <c r="C388" s="305"/>
      <c r="D388" s="305"/>
      <c r="E388" s="305"/>
      <c r="F388" s="305"/>
      <c r="G388" s="305"/>
      <c r="H388" s="305"/>
      <c r="I388" s="305"/>
      <c r="J388" s="305"/>
      <c r="K388" s="305"/>
      <c r="L388" s="305"/>
      <c r="M388" s="305"/>
      <c r="N388" s="305"/>
      <c r="O388" s="305"/>
      <c r="P388" s="305"/>
      <c r="Q388" s="306"/>
    </row>
    <row r="389" spans="1:39" ht="15.75" hidden="1" thickTop="1" x14ac:dyDescent="0.25"/>
    <row r="390" spans="1:39" hidden="1" x14ac:dyDescent="0.25"/>
    <row r="391" spans="1:39" ht="15.75" hidden="1" thickBot="1" x14ac:dyDescent="0.3"/>
    <row r="392" spans="1:39" ht="27" hidden="1" thickBot="1" x14ac:dyDescent="0.3">
      <c r="A392" s="321" t="s">
        <v>150</v>
      </c>
      <c r="B392" s="322"/>
      <c r="C392" s="322"/>
      <c r="D392" s="322"/>
      <c r="E392" s="322"/>
      <c r="F392" s="322"/>
      <c r="G392" s="322"/>
      <c r="H392" s="322"/>
      <c r="I392" s="322"/>
      <c r="J392" s="322"/>
      <c r="K392" s="322"/>
      <c r="L392" s="322"/>
      <c r="M392" s="322"/>
      <c r="N392" s="322"/>
      <c r="O392" s="322"/>
      <c r="P392" s="322"/>
      <c r="Q392" s="322"/>
      <c r="R392" s="322"/>
      <c r="S392" s="322"/>
      <c r="T392" s="322"/>
      <c r="U392" s="322"/>
      <c r="V392" s="322"/>
      <c r="W392" s="322"/>
      <c r="X392" s="322"/>
      <c r="Y392" s="322"/>
      <c r="Z392" s="322"/>
      <c r="AA392" s="322"/>
      <c r="AB392" s="322"/>
      <c r="AC392" s="322"/>
      <c r="AD392" s="322"/>
      <c r="AE392" s="322"/>
      <c r="AF392" s="322"/>
      <c r="AG392" s="322"/>
      <c r="AH392" s="322"/>
      <c r="AI392" s="322"/>
      <c r="AJ392" s="322"/>
      <c r="AK392" s="323"/>
      <c r="AL392" s="83"/>
      <c r="AM392" s="51"/>
    </row>
    <row r="393" spans="1:39" ht="21" hidden="1" customHeight="1" x14ac:dyDescent="0.25">
      <c r="A393" s="324" t="s">
        <v>114</v>
      </c>
      <c r="B393" s="325"/>
      <c r="C393" s="331" t="s">
        <v>41</v>
      </c>
      <c r="D393" s="332"/>
      <c r="E393" s="335" t="s">
        <v>100</v>
      </c>
      <c r="F393" s="336"/>
      <c r="G393" s="336"/>
      <c r="H393" s="336"/>
      <c r="I393" s="336"/>
      <c r="J393" s="336"/>
      <c r="K393" s="336"/>
      <c r="L393" s="336"/>
      <c r="M393" s="336"/>
      <c r="N393" s="336"/>
      <c r="O393" s="339" t="s">
        <v>77</v>
      </c>
      <c r="P393" s="340"/>
      <c r="Q393" s="340"/>
      <c r="R393" s="340"/>
      <c r="S393" s="340"/>
      <c r="T393" s="340"/>
      <c r="U393" s="340"/>
      <c r="V393" s="340"/>
      <c r="W393" s="340"/>
      <c r="X393" s="340"/>
      <c r="Y393" s="340"/>
      <c r="Z393" s="340"/>
      <c r="AA393" s="340"/>
      <c r="AB393" s="340"/>
      <c r="AC393" s="340"/>
      <c r="AD393" s="340"/>
      <c r="AE393" s="340"/>
      <c r="AF393" s="340"/>
      <c r="AG393" s="340"/>
      <c r="AH393" s="340"/>
      <c r="AI393" s="340"/>
      <c r="AJ393" s="340"/>
      <c r="AK393" s="341"/>
      <c r="AL393" s="72"/>
    </row>
    <row r="394" spans="1:39" ht="36" hidden="1" customHeight="1" thickBot="1" x14ac:dyDescent="0.3">
      <c r="A394" s="326"/>
      <c r="B394" s="327"/>
      <c r="C394" s="333"/>
      <c r="D394" s="334"/>
      <c r="E394" s="337"/>
      <c r="F394" s="338"/>
      <c r="G394" s="338"/>
      <c r="H394" s="338"/>
      <c r="I394" s="338"/>
      <c r="J394" s="338"/>
      <c r="K394" s="338"/>
      <c r="L394" s="338"/>
      <c r="M394" s="338"/>
      <c r="N394" s="338"/>
      <c r="O394" s="342"/>
      <c r="P394" s="343"/>
      <c r="Q394" s="343"/>
      <c r="R394" s="343"/>
      <c r="S394" s="343"/>
      <c r="T394" s="343"/>
      <c r="U394" s="343"/>
      <c r="V394" s="343"/>
      <c r="W394" s="343"/>
      <c r="X394" s="343"/>
      <c r="Y394" s="343"/>
      <c r="Z394" s="343"/>
      <c r="AA394" s="343"/>
      <c r="AB394" s="343"/>
      <c r="AC394" s="343"/>
      <c r="AD394" s="343"/>
      <c r="AE394" s="343"/>
      <c r="AF394" s="343"/>
      <c r="AG394" s="343"/>
      <c r="AH394" s="343"/>
      <c r="AI394" s="343"/>
      <c r="AJ394" s="343"/>
      <c r="AK394" s="344"/>
      <c r="AL394" s="72"/>
    </row>
    <row r="395" spans="1:39" s="36" customFormat="1" ht="84" hidden="1" customHeight="1" thickBot="1" x14ac:dyDescent="0.35">
      <c r="A395" s="326"/>
      <c r="B395" s="328"/>
      <c r="C395" s="345" t="s">
        <v>43</v>
      </c>
      <c r="D395" s="347" t="s">
        <v>44</v>
      </c>
      <c r="E395" s="349" t="s">
        <v>59</v>
      </c>
      <c r="F395" s="350"/>
      <c r="G395" s="350"/>
      <c r="H395" s="351"/>
      <c r="I395" s="352" t="s">
        <v>58</v>
      </c>
      <c r="J395" s="353"/>
      <c r="K395" s="353"/>
      <c r="L395" s="354"/>
      <c r="M395" s="355" t="s">
        <v>49</v>
      </c>
      <c r="N395" s="356"/>
      <c r="O395" s="357" t="s">
        <v>103</v>
      </c>
      <c r="P395" s="358"/>
      <c r="Q395" s="358"/>
      <c r="R395" s="359"/>
      <c r="S395" s="360" t="s">
        <v>49</v>
      </c>
      <c r="T395" s="361"/>
      <c r="U395" s="362" t="s">
        <v>104</v>
      </c>
      <c r="V395" s="363"/>
      <c r="W395" s="363"/>
      <c r="X395" s="363"/>
      <c r="Y395" s="363"/>
      <c r="Z395" s="364"/>
      <c r="AA395" s="365" t="s">
        <v>49</v>
      </c>
      <c r="AB395" s="366"/>
      <c r="AC395" s="307" t="s">
        <v>105</v>
      </c>
      <c r="AD395" s="308"/>
      <c r="AE395" s="308"/>
      <c r="AF395" s="309"/>
      <c r="AG395" s="310" t="s">
        <v>49</v>
      </c>
      <c r="AH395" s="311"/>
      <c r="AI395" s="312" t="s">
        <v>23</v>
      </c>
      <c r="AJ395" s="313"/>
      <c r="AK395" s="314"/>
      <c r="AL395" s="71"/>
    </row>
    <row r="396" spans="1:39" ht="113.25" hidden="1" thickBot="1" x14ac:dyDescent="0.3">
      <c r="A396" s="329"/>
      <c r="B396" s="330"/>
      <c r="C396" s="346"/>
      <c r="D396" s="348"/>
      <c r="E396" s="107" t="s">
        <v>81</v>
      </c>
      <c r="F396" s="108" t="s">
        <v>82</v>
      </c>
      <c r="G396" s="107" t="s">
        <v>83</v>
      </c>
      <c r="H396" s="108" t="s">
        <v>84</v>
      </c>
      <c r="I396" s="120" t="s">
        <v>81</v>
      </c>
      <c r="J396" s="73" t="s">
        <v>92</v>
      </c>
      <c r="K396" s="120" t="s">
        <v>93</v>
      </c>
      <c r="L396" s="73" t="s">
        <v>94</v>
      </c>
      <c r="M396" s="124" t="s">
        <v>85</v>
      </c>
      <c r="N396" s="125" t="s">
        <v>86</v>
      </c>
      <c r="O396" s="130" t="s">
        <v>87</v>
      </c>
      <c r="P396" s="131" t="s">
        <v>101</v>
      </c>
      <c r="Q396" s="130" t="s">
        <v>88</v>
      </c>
      <c r="R396" s="133" t="s">
        <v>102</v>
      </c>
      <c r="S396" s="134" t="s">
        <v>89</v>
      </c>
      <c r="T396" s="135" t="s">
        <v>90</v>
      </c>
      <c r="U396" s="136" t="s">
        <v>87</v>
      </c>
      <c r="V396" s="140" t="s">
        <v>106</v>
      </c>
      <c r="W396" s="137" t="s">
        <v>107</v>
      </c>
      <c r="X396" s="142" t="s">
        <v>88</v>
      </c>
      <c r="Y396" s="140" t="s">
        <v>108</v>
      </c>
      <c r="Z396" s="137" t="s">
        <v>109</v>
      </c>
      <c r="AA396" s="144" t="s">
        <v>95</v>
      </c>
      <c r="AB396" s="145" t="s">
        <v>96</v>
      </c>
      <c r="AC396" s="147" t="s">
        <v>87</v>
      </c>
      <c r="AD396" s="148" t="s">
        <v>101</v>
      </c>
      <c r="AE396" s="147" t="s">
        <v>88</v>
      </c>
      <c r="AF396" s="148" t="s">
        <v>102</v>
      </c>
      <c r="AG396" s="149" t="s">
        <v>91</v>
      </c>
      <c r="AH396" s="150" t="s">
        <v>110</v>
      </c>
      <c r="AI396" s="155" t="s">
        <v>111</v>
      </c>
      <c r="AJ396" s="157" t="s">
        <v>112</v>
      </c>
      <c r="AK396" s="189" t="s">
        <v>79</v>
      </c>
      <c r="AL396" s="67"/>
      <c r="AM396" s="68"/>
    </row>
    <row r="397" spans="1:39" ht="15.75" hidden="1" thickBot="1" x14ac:dyDescent="0.3">
      <c r="A397" s="315" t="s">
        <v>1</v>
      </c>
      <c r="B397" s="316"/>
      <c r="C397" s="174" t="s">
        <v>2</v>
      </c>
      <c r="D397" s="178" t="s">
        <v>3</v>
      </c>
      <c r="E397" s="179" t="s">
        <v>4</v>
      </c>
      <c r="F397" s="175" t="s">
        <v>5</v>
      </c>
      <c r="G397" s="179" t="s">
        <v>33</v>
      </c>
      <c r="H397" s="175" t="s">
        <v>34</v>
      </c>
      <c r="I397" s="179" t="s">
        <v>18</v>
      </c>
      <c r="J397" s="175" t="s">
        <v>19</v>
      </c>
      <c r="K397" s="179" t="s">
        <v>20</v>
      </c>
      <c r="L397" s="175" t="s">
        <v>21</v>
      </c>
      <c r="M397" s="182" t="s">
        <v>22</v>
      </c>
      <c r="N397" s="175" t="s">
        <v>35</v>
      </c>
      <c r="O397" s="179" t="s">
        <v>36</v>
      </c>
      <c r="P397" s="175" t="s">
        <v>37</v>
      </c>
      <c r="Q397" s="179" t="s">
        <v>38</v>
      </c>
      <c r="R397" s="184" t="s">
        <v>24</v>
      </c>
      <c r="S397" s="182" t="s">
        <v>25</v>
      </c>
      <c r="T397" s="175" t="s">
        <v>26</v>
      </c>
      <c r="U397" s="179" t="s">
        <v>27</v>
      </c>
      <c r="V397" s="104" t="s">
        <v>28</v>
      </c>
      <c r="W397" s="185" t="s">
        <v>29</v>
      </c>
      <c r="X397" s="186" t="s">
        <v>30</v>
      </c>
      <c r="Y397" s="105" t="s">
        <v>31</v>
      </c>
      <c r="Z397" s="184" t="s">
        <v>32</v>
      </c>
      <c r="AA397" s="182" t="s">
        <v>51</v>
      </c>
      <c r="AB397" s="175" t="s">
        <v>52</v>
      </c>
      <c r="AC397" s="179" t="s">
        <v>53</v>
      </c>
      <c r="AD397" s="175" t="s">
        <v>54</v>
      </c>
      <c r="AE397" s="179" t="s">
        <v>55</v>
      </c>
      <c r="AF397" s="175" t="s">
        <v>56</v>
      </c>
      <c r="AG397" s="182" t="s">
        <v>60</v>
      </c>
      <c r="AH397" s="175" t="s">
        <v>61</v>
      </c>
      <c r="AI397" s="174" t="s">
        <v>62</v>
      </c>
      <c r="AJ397" s="175" t="s">
        <v>63</v>
      </c>
      <c r="AK397" s="190" t="s">
        <v>64</v>
      </c>
      <c r="AL397" s="69"/>
      <c r="AM397" s="68"/>
    </row>
    <row r="398" spans="1:39" ht="37.5" hidden="1" x14ac:dyDescent="0.25">
      <c r="A398" s="33">
        <v>1</v>
      </c>
      <c r="B398" s="166" t="s">
        <v>71</v>
      </c>
      <c r="C398" s="317">
        <f>C365</f>
        <v>0</v>
      </c>
      <c r="D398" s="319">
        <f>C398-AH409</f>
        <v>0</v>
      </c>
      <c r="E398" s="109"/>
      <c r="F398" s="110"/>
      <c r="G398" s="27"/>
      <c r="H398" s="117"/>
      <c r="I398" s="180"/>
      <c r="J398" s="31"/>
      <c r="K398" s="180"/>
      <c r="L398" s="31"/>
      <c r="M398" s="95"/>
      <c r="N398" s="96"/>
      <c r="O398" s="30"/>
      <c r="P398" s="19"/>
      <c r="Q398" s="30"/>
      <c r="R398" s="19"/>
      <c r="S398" s="87"/>
      <c r="T398" s="88"/>
      <c r="U398" s="41"/>
      <c r="V398" s="42"/>
      <c r="W398" s="40"/>
      <c r="X398" s="61"/>
      <c r="Y398" s="42"/>
      <c r="Z398" s="40"/>
      <c r="AA398" s="56"/>
      <c r="AB398" s="39"/>
      <c r="AC398" s="10"/>
      <c r="AD398" s="22"/>
      <c r="AE398" s="10"/>
      <c r="AF398" s="22"/>
      <c r="AG398" s="151">
        <f>AC398+AE398</f>
        <v>0</v>
      </c>
      <c r="AH398" s="152">
        <f>AD398+AF398</f>
        <v>0</v>
      </c>
      <c r="AI398" s="76" t="e">
        <f>AD398/C365</f>
        <v>#DIV/0!</v>
      </c>
      <c r="AJ398" s="176" t="e">
        <f>AF398/C365</f>
        <v>#DIV/0!</v>
      </c>
      <c r="AK398" s="191" t="e">
        <f>AH398/C365</f>
        <v>#DIV/0!</v>
      </c>
      <c r="AL398" s="70"/>
      <c r="AM398" s="68"/>
    </row>
    <row r="399" spans="1:39" ht="75" hidden="1" x14ac:dyDescent="0.25">
      <c r="A399" s="34">
        <v>2</v>
      </c>
      <c r="B399" s="166" t="s">
        <v>72</v>
      </c>
      <c r="C399" s="317"/>
      <c r="D399" s="319"/>
      <c r="E399" s="109"/>
      <c r="F399" s="110"/>
      <c r="G399" s="27"/>
      <c r="H399" s="117"/>
      <c r="I399" s="180"/>
      <c r="J399" s="31"/>
      <c r="K399" s="180"/>
      <c r="L399" s="31"/>
      <c r="M399" s="95"/>
      <c r="N399" s="96"/>
      <c r="O399" s="30"/>
      <c r="P399" s="19"/>
      <c r="Q399" s="30"/>
      <c r="R399" s="19"/>
      <c r="S399" s="87"/>
      <c r="T399" s="88"/>
      <c r="U399" s="41"/>
      <c r="V399" s="42"/>
      <c r="W399" s="40"/>
      <c r="X399" s="61"/>
      <c r="Y399" s="42"/>
      <c r="Z399" s="40"/>
      <c r="AA399" s="56"/>
      <c r="AB399" s="39"/>
      <c r="AC399" s="10"/>
      <c r="AD399" s="22"/>
      <c r="AE399" s="10"/>
      <c r="AF399" s="22"/>
      <c r="AG399" s="151">
        <f>AC399+AE399</f>
        <v>0</v>
      </c>
      <c r="AH399" s="152">
        <f t="shared" ref="AH399:AH408" si="59">AD399+AF399</f>
        <v>0</v>
      </c>
      <c r="AI399" s="76" t="e">
        <f>AD399/C365</f>
        <v>#DIV/0!</v>
      </c>
      <c r="AJ399" s="176" t="e">
        <f>AF399/C365</f>
        <v>#DIV/0!</v>
      </c>
      <c r="AK399" s="191" t="e">
        <f>AH399/C365</f>
        <v>#DIV/0!</v>
      </c>
      <c r="AL399" s="70"/>
      <c r="AM399" s="68"/>
    </row>
    <row r="400" spans="1:39" ht="37.5" hidden="1" x14ac:dyDescent="0.25">
      <c r="A400" s="34">
        <v>3</v>
      </c>
      <c r="B400" s="166" t="s">
        <v>73</v>
      </c>
      <c r="C400" s="317"/>
      <c r="D400" s="319"/>
      <c r="E400" s="109"/>
      <c r="F400" s="110"/>
      <c r="G400" s="27"/>
      <c r="H400" s="117"/>
      <c r="I400" s="180"/>
      <c r="J400" s="31"/>
      <c r="K400" s="180"/>
      <c r="L400" s="31"/>
      <c r="M400" s="95"/>
      <c r="N400" s="96"/>
      <c r="O400" s="30"/>
      <c r="P400" s="19"/>
      <c r="Q400" s="30"/>
      <c r="R400" s="19"/>
      <c r="S400" s="87"/>
      <c r="T400" s="88"/>
      <c r="U400" s="41"/>
      <c r="V400" s="42"/>
      <c r="W400" s="40"/>
      <c r="X400" s="61"/>
      <c r="Y400" s="42"/>
      <c r="Z400" s="40"/>
      <c r="AA400" s="56"/>
      <c r="AB400" s="39"/>
      <c r="AC400" s="10"/>
      <c r="AD400" s="22"/>
      <c r="AE400" s="10"/>
      <c r="AF400" s="22"/>
      <c r="AG400" s="151">
        <f t="shared" ref="AG400:AG404" si="60">AC400+AE400</f>
        <v>0</v>
      </c>
      <c r="AH400" s="152">
        <f t="shared" si="59"/>
        <v>0</v>
      </c>
      <c r="AI400" s="76" t="e">
        <f>AD400/C365</f>
        <v>#DIV/0!</v>
      </c>
      <c r="AJ400" s="176" t="e">
        <f>AF400/C365</f>
        <v>#DIV/0!</v>
      </c>
      <c r="AK400" s="191" t="e">
        <f>AH400/C365</f>
        <v>#DIV/0!</v>
      </c>
      <c r="AL400" s="70"/>
      <c r="AM400" s="68"/>
    </row>
    <row r="401" spans="1:39" ht="37.5" hidden="1" x14ac:dyDescent="0.25">
      <c r="A401" s="34">
        <v>4</v>
      </c>
      <c r="B401" s="166" t="s">
        <v>74</v>
      </c>
      <c r="C401" s="317"/>
      <c r="D401" s="319"/>
      <c r="E401" s="109"/>
      <c r="F401" s="110"/>
      <c r="G401" s="27"/>
      <c r="H401" s="117"/>
      <c r="I401" s="180"/>
      <c r="J401" s="31"/>
      <c r="K401" s="180"/>
      <c r="L401" s="31"/>
      <c r="M401" s="95"/>
      <c r="N401" s="96"/>
      <c r="O401" s="30"/>
      <c r="P401" s="19"/>
      <c r="Q401" s="30"/>
      <c r="R401" s="19"/>
      <c r="S401" s="87"/>
      <c r="T401" s="88"/>
      <c r="U401" s="41"/>
      <c r="V401" s="42"/>
      <c r="W401" s="40"/>
      <c r="X401" s="61"/>
      <c r="Y401" s="42"/>
      <c r="Z401" s="40"/>
      <c r="AA401" s="56"/>
      <c r="AB401" s="39"/>
      <c r="AC401" s="10"/>
      <c r="AD401" s="22"/>
      <c r="AE401" s="10"/>
      <c r="AF401" s="22"/>
      <c r="AG401" s="151">
        <f t="shared" si="60"/>
        <v>0</v>
      </c>
      <c r="AH401" s="152">
        <f t="shared" si="59"/>
        <v>0</v>
      </c>
      <c r="AI401" s="76" t="e">
        <f>AD401/C365</f>
        <v>#DIV/0!</v>
      </c>
      <c r="AJ401" s="176" t="e">
        <f>AF401/C365</f>
        <v>#DIV/0!</v>
      </c>
      <c r="AK401" s="191" t="e">
        <f>AH401/C365</f>
        <v>#DIV/0!</v>
      </c>
      <c r="AL401" s="70"/>
      <c r="AM401" s="68"/>
    </row>
    <row r="402" spans="1:39" ht="37.5" hidden="1" x14ac:dyDescent="0.25">
      <c r="A402" s="34">
        <v>5</v>
      </c>
      <c r="B402" s="166" t="s">
        <v>75</v>
      </c>
      <c r="C402" s="317"/>
      <c r="D402" s="319"/>
      <c r="E402" s="109"/>
      <c r="F402" s="110"/>
      <c r="G402" s="27"/>
      <c r="H402" s="117"/>
      <c r="I402" s="180"/>
      <c r="J402" s="31"/>
      <c r="K402" s="180"/>
      <c r="L402" s="31"/>
      <c r="M402" s="95"/>
      <c r="N402" s="96"/>
      <c r="O402" s="30"/>
      <c r="P402" s="183"/>
      <c r="Q402" s="30"/>
      <c r="R402" s="19"/>
      <c r="S402" s="87"/>
      <c r="T402" s="88"/>
      <c r="U402" s="41"/>
      <c r="V402" s="42"/>
      <c r="W402" s="40"/>
      <c r="X402" s="61"/>
      <c r="Y402" s="42"/>
      <c r="Z402" s="40"/>
      <c r="AA402" s="56"/>
      <c r="AB402" s="39"/>
      <c r="AC402" s="10"/>
      <c r="AD402" s="22"/>
      <c r="AE402" s="10"/>
      <c r="AF402" s="22"/>
      <c r="AG402" s="151">
        <f t="shared" si="60"/>
        <v>0</v>
      </c>
      <c r="AH402" s="152">
        <f t="shared" si="59"/>
        <v>0</v>
      </c>
      <c r="AI402" s="76" t="e">
        <f>AD402/C365</f>
        <v>#DIV/0!</v>
      </c>
      <c r="AJ402" s="176" t="e">
        <f>AF402/C365</f>
        <v>#DIV/0!</v>
      </c>
      <c r="AK402" s="191" t="e">
        <f>AH402/C365</f>
        <v>#DIV/0!</v>
      </c>
      <c r="AL402" s="70"/>
      <c r="AM402" s="68"/>
    </row>
    <row r="403" spans="1:39" ht="37.5" hidden="1" x14ac:dyDescent="0.25">
      <c r="A403" s="34">
        <v>6</v>
      </c>
      <c r="B403" s="166" t="s">
        <v>76</v>
      </c>
      <c r="C403" s="317"/>
      <c r="D403" s="319"/>
      <c r="E403" s="109"/>
      <c r="F403" s="110"/>
      <c r="G403" s="27"/>
      <c r="H403" s="117"/>
      <c r="I403" s="180"/>
      <c r="J403" s="35"/>
      <c r="K403" s="180"/>
      <c r="L403" s="35"/>
      <c r="M403" s="95"/>
      <c r="N403" s="96"/>
      <c r="O403" s="30"/>
      <c r="P403" s="183"/>
      <c r="Q403" s="30"/>
      <c r="R403" s="19"/>
      <c r="S403" s="87"/>
      <c r="T403" s="88"/>
      <c r="U403" s="41"/>
      <c r="V403" s="42"/>
      <c r="W403" s="40"/>
      <c r="X403" s="61"/>
      <c r="Y403" s="42"/>
      <c r="Z403" s="40"/>
      <c r="AA403" s="56"/>
      <c r="AB403" s="39"/>
      <c r="AC403" s="10"/>
      <c r="AD403" s="22"/>
      <c r="AE403" s="10"/>
      <c r="AF403" s="22"/>
      <c r="AG403" s="151">
        <f t="shared" si="60"/>
        <v>0</v>
      </c>
      <c r="AH403" s="152">
        <f t="shared" si="59"/>
        <v>0</v>
      </c>
      <c r="AI403" s="76" t="e">
        <f>AD403/C365</f>
        <v>#DIV/0!</v>
      </c>
      <c r="AJ403" s="176" t="e">
        <f>AF403/C365</f>
        <v>#DIV/0!</v>
      </c>
      <c r="AK403" s="191" t="e">
        <f>AH403/C365</f>
        <v>#DIV/0!</v>
      </c>
      <c r="AL403" s="70"/>
      <c r="AM403" s="68"/>
    </row>
    <row r="404" spans="1:39" ht="38.25" hidden="1" thickBot="1" x14ac:dyDescent="0.35">
      <c r="A404" s="34">
        <v>7</v>
      </c>
      <c r="B404" s="167" t="s">
        <v>42</v>
      </c>
      <c r="C404" s="317"/>
      <c r="D404" s="319"/>
      <c r="E404" s="109"/>
      <c r="F404" s="110"/>
      <c r="G404" s="27"/>
      <c r="H404" s="117"/>
      <c r="I404" s="180"/>
      <c r="J404" s="35"/>
      <c r="K404" s="180"/>
      <c r="L404" s="35"/>
      <c r="M404" s="95"/>
      <c r="N404" s="96"/>
      <c r="O404" s="30"/>
      <c r="P404" s="183"/>
      <c r="Q404" s="30"/>
      <c r="R404" s="19"/>
      <c r="S404" s="87"/>
      <c r="T404" s="88"/>
      <c r="U404" s="41"/>
      <c r="V404" s="42"/>
      <c r="W404" s="40"/>
      <c r="X404" s="61"/>
      <c r="Y404" s="42"/>
      <c r="Z404" s="40"/>
      <c r="AA404" s="56"/>
      <c r="AB404" s="39"/>
      <c r="AC404" s="10"/>
      <c r="AD404" s="22"/>
      <c r="AE404" s="10"/>
      <c r="AF404" s="22"/>
      <c r="AG404" s="151">
        <f t="shared" si="60"/>
        <v>0</v>
      </c>
      <c r="AH404" s="152">
        <f t="shared" si="59"/>
        <v>0</v>
      </c>
      <c r="AI404" s="76" t="e">
        <f>AD404/C365</f>
        <v>#DIV/0!</v>
      </c>
      <c r="AJ404" s="176" t="e">
        <f>AF404/C365</f>
        <v>#DIV/0!</v>
      </c>
      <c r="AK404" s="191" t="e">
        <f>AH404/C365</f>
        <v>#DIV/0!</v>
      </c>
      <c r="AL404" s="70"/>
      <c r="AM404" s="68"/>
    </row>
    <row r="405" spans="1:39" ht="57" hidden="1" thickBot="1" x14ac:dyDescent="0.3">
      <c r="A405" s="34">
        <v>8</v>
      </c>
      <c r="B405" s="168" t="s">
        <v>67</v>
      </c>
      <c r="C405" s="317"/>
      <c r="D405" s="319"/>
      <c r="E405" s="109"/>
      <c r="F405" s="110"/>
      <c r="G405" s="27"/>
      <c r="H405" s="117"/>
      <c r="I405" s="180"/>
      <c r="J405" s="35"/>
      <c r="K405" s="180"/>
      <c r="L405" s="35"/>
      <c r="M405" s="97"/>
      <c r="N405" s="98"/>
      <c r="O405" s="30"/>
      <c r="P405" s="183"/>
      <c r="Q405" s="30"/>
      <c r="R405" s="19"/>
      <c r="S405" s="87"/>
      <c r="T405" s="88"/>
      <c r="U405" s="41"/>
      <c r="V405" s="42"/>
      <c r="W405" s="40"/>
      <c r="X405" s="61"/>
      <c r="Y405" s="42"/>
      <c r="Z405" s="40"/>
      <c r="AA405" s="56"/>
      <c r="AB405" s="39"/>
      <c r="AC405" s="10"/>
      <c r="AD405" s="22"/>
      <c r="AE405" s="10"/>
      <c r="AF405" s="22"/>
      <c r="AG405" s="151">
        <v>0</v>
      </c>
      <c r="AH405" s="152">
        <f t="shared" si="59"/>
        <v>0</v>
      </c>
      <c r="AI405" s="76" t="e">
        <f>AD405/C365</f>
        <v>#DIV/0!</v>
      </c>
      <c r="AJ405" s="176" t="e">
        <f>AF405/C365</f>
        <v>#DIV/0!</v>
      </c>
      <c r="AK405" s="191" t="e">
        <f>AH405/C365</f>
        <v>#DIV/0!</v>
      </c>
      <c r="AL405" s="70"/>
      <c r="AM405" s="68"/>
    </row>
    <row r="406" spans="1:39" ht="21" hidden="1" x14ac:dyDescent="0.25">
      <c r="A406" s="14" t="s">
        <v>69</v>
      </c>
      <c r="B406" s="169"/>
      <c r="C406" s="317"/>
      <c r="D406" s="319"/>
      <c r="E406" s="109"/>
      <c r="F406" s="110"/>
      <c r="G406" s="27"/>
      <c r="H406" s="117"/>
      <c r="I406" s="180"/>
      <c r="J406" s="35"/>
      <c r="K406" s="180"/>
      <c r="L406" s="35"/>
      <c r="M406" s="95"/>
      <c r="N406" s="96"/>
      <c r="O406" s="30"/>
      <c r="P406" s="183"/>
      <c r="Q406" s="30"/>
      <c r="R406" s="19"/>
      <c r="S406" s="87"/>
      <c r="T406" s="88"/>
      <c r="U406" s="41"/>
      <c r="V406" s="42"/>
      <c r="W406" s="40"/>
      <c r="X406" s="61"/>
      <c r="Y406" s="42"/>
      <c r="Z406" s="40"/>
      <c r="AA406" s="56"/>
      <c r="AB406" s="39"/>
      <c r="AC406" s="10"/>
      <c r="AD406" s="22"/>
      <c r="AE406" s="10"/>
      <c r="AF406" s="22"/>
      <c r="AG406" s="151">
        <f t="shared" ref="AG406:AG408" si="61">AC406+AE406</f>
        <v>0</v>
      </c>
      <c r="AH406" s="152">
        <f t="shared" si="59"/>
        <v>0</v>
      </c>
      <c r="AI406" s="76" t="e">
        <f>AD406/C365</f>
        <v>#DIV/0!</v>
      </c>
      <c r="AJ406" s="176" t="e">
        <f>AF406/C365</f>
        <v>#DIV/0!</v>
      </c>
      <c r="AK406" s="191" t="e">
        <f>AH406/C365</f>
        <v>#DIV/0!</v>
      </c>
      <c r="AL406" s="70"/>
      <c r="AM406" s="68"/>
    </row>
    <row r="407" spans="1:39" ht="21" hidden="1" x14ac:dyDescent="0.25">
      <c r="A407" s="14" t="s">
        <v>68</v>
      </c>
      <c r="B407" s="169"/>
      <c r="C407" s="317"/>
      <c r="D407" s="319"/>
      <c r="E407" s="109"/>
      <c r="F407" s="110"/>
      <c r="G407" s="27"/>
      <c r="H407" s="117"/>
      <c r="I407" s="180"/>
      <c r="J407" s="35"/>
      <c r="K407" s="180"/>
      <c r="L407" s="35"/>
      <c r="M407" s="95"/>
      <c r="N407" s="96"/>
      <c r="O407" s="30"/>
      <c r="P407" s="183"/>
      <c r="Q407" s="30"/>
      <c r="R407" s="19"/>
      <c r="S407" s="87"/>
      <c r="T407" s="88"/>
      <c r="U407" s="41"/>
      <c r="V407" s="42"/>
      <c r="W407" s="40"/>
      <c r="X407" s="61"/>
      <c r="Y407" s="42"/>
      <c r="Z407" s="40"/>
      <c r="AA407" s="56"/>
      <c r="AB407" s="39"/>
      <c r="AC407" s="10"/>
      <c r="AD407" s="22"/>
      <c r="AE407" s="10"/>
      <c r="AF407" s="22"/>
      <c r="AG407" s="151">
        <f t="shared" si="61"/>
        <v>0</v>
      </c>
      <c r="AH407" s="152">
        <f t="shared" si="59"/>
        <v>0</v>
      </c>
      <c r="AI407" s="76" t="e">
        <f>AD407/C365</f>
        <v>#DIV/0!</v>
      </c>
      <c r="AJ407" s="176" t="e">
        <f>AF407/C365</f>
        <v>#DIV/0!</v>
      </c>
      <c r="AK407" s="191" t="e">
        <f>AH407/C365</f>
        <v>#DIV/0!</v>
      </c>
      <c r="AL407" s="70"/>
      <c r="AM407" s="68"/>
    </row>
    <row r="408" spans="1:39" ht="21.75" hidden="1" thickBot="1" x14ac:dyDescent="0.3">
      <c r="A408" s="14" t="s">
        <v>70</v>
      </c>
      <c r="B408" s="169"/>
      <c r="C408" s="318"/>
      <c r="D408" s="320"/>
      <c r="E408" s="115"/>
      <c r="F408" s="116"/>
      <c r="G408" s="29"/>
      <c r="H408" s="119"/>
      <c r="I408" s="181"/>
      <c r="J408" s="32"/>
      <c r="K408" s="181"/>
      <c r="L408" s="32"/>
      <c r="M408" s="99"/>
      <c r="N408" s="100"/>
      <c r="O408" s="49"/>
      <c r="P408" s="21"/>
      <c r="Q408" s="49"/>
      <c r="R408" s="21"/>
      <c r="S408" s="92"/>
      <c r="T408" s="93"/>
      <c r="U408" s="138"/>
      <c r="V408" s="141"/>
      <c r="W408" s="139"/>
      <c r="X408" s="143"/>
      <c r="Y408" s="141"/>
      <c r="Z408" s="139"/>
      <c r="AA408" s="59"/>
      <c r="AB408" s="53"/>
      <c r="AC408" s="187"/>
      <c r="AD408" s="188"/>
      <c r="AE408" s="187"/>
      <c r="AF408" s="188"/>
      <c r="AG408" s="153">
        <f t="shared" si="61"/>
        <v>0</v>
      </c>
      <c r="AH408" s="154">
        <f t="shared" si="59"/>
        <v>0</v>
      </c>
      <c r="AI408" s="77" t="e">
        <f>AD408/C365</f>
        <v>#DIV/0!</v>
      </c>
      <c r="AJ408" s="177" t="e">
        <f>AF408/C365</f>
        <v>#DIV/0!</v>
      </c>
      <c r="AK408" s="192" t="e">
        <f>AH408/C365</f>
        <v>#DIV/0!</v>
      </c>
      <c r="AL408" s="70"/>
      <c r="AM408" s="68"/>
    </row>
    <row r="409" spans="1:39" ht="24" hidden="1" thickBot="1" x14ac:dyDescent="0.3">
      <c r="A409" s="296" t="s">
        <v>40</v>
      </c>
      <c r="B409" s="297"/>
      <c r="C409" s="170">
        <f>C398</f>
        <v>0</v>
      </c>
      <c r="D409" s="170">
        <f>D398</f>
        <v>0</v>
      </c>
      <c r="E409" s="65">
        <f t="shared" ref="E409:AG409" si="62">SUM(E398:E408)</f>
        <v>0</v>
      </c>
      <c r="F409" s="52">
        <f t="shared" si="62"/>
        <v>0</v>
      </c>
      <c r="G409" s="65">
        <f t="shared" si="62"/>
        <v>0</v>
      </c>
      <c r="H409" s="122">
        <f t="shared" si="62"/>
        <v>0</v>
      </c>
      <c r="I409" s="65">
        <f t="shared" si="62"/>
        <v>0</v>
      </c>
      <c r="J409" s="52">
        <f t="shared" si="62"/>
        <v>0</v>
      </c>
      <c r="K409" s="65">
        <f t="shared" si="62"/>
        <v>0</v>
      </c>
      <c r="L409" s="52">
        <f t="shared" si="62"/>
        <v>0</v>
      </c>
      <c r="M409" s="94">
        <f t="shared" si="62"/>
        <v>0</v>
      </c>
      <c r="N409" s="52">
        <f t="shared" si="62"/>
        <v>0</v>
      </c>
      <c r="O409" s="102">
        <f t="shared" si="62"/>
        <v>0</v>
      </c>
      <c r="P409" s="52">
        <f t="shared" si="62"/>
        <v>0</v>
      </c>
      <c r="Q409" s="102">
        <f t="shared" si="62"/>
        <v>0</v>
      </c>
      <c r="R409" s="43">
        <f t="shared" si="62"/>
        <v>0</v>
      </c>
      <c r="S409" s="85">
        <f t="shared" si="62"/>
        <v>0</v>
      </c>
      <c r="T409" s="43">
        <f t="shared" si="62"/>
        <v>0</v>
      </c>
      <c r="U409" s="101">
        <f t="shared" si="62"/>
        <v>0</v>
      </c>
      <c r="V409" s="43">
        <f t="shared" si="62"/>
        <v>0</v>
      </c>
      <c r="W409" s="122">
        <f t="shared" si="62"/>
        <v>0</v>
      </c>
      <c r="X409" s="85">
        <f t="shared" si="62"/>
        <v>0</v>
      </c>
      <c r="Y409" s="43">
        <f t="shared" si="62"/>
        <v>0</v>
      </c>
      <c r="Z409" s="43">
        <f t="shared" si="62"/>
        <v>0</v>
      </c>
      <c r="AA409" s="171">
        <f t="shared" si="62"/>
        <v>0</v>
      </c>
      <c r="AB409" s="52">
        <f t="shared" si="62"/>
        <v>0</v>
      </c>
      <c r="AC409" s="123">
        <f t="shared" si="62"/>
        <v>0</v>
      </c>
      <c r="AD409" s="52">
        <f t="shared" si="62"/>
        <v>0</v>
      </c>
      <c r="AE409" s="102">
        <f t="shared" si="62"/>
        <v>0</v>
      </c>
      <c r="AF409" s="52">
        <f t="shared" si="62"/>
        <v>0</v>
      </c>
      <c r="AG409" s="85">
        <f t="shared" si="62"/>
        <v>0</v>
      </c>
      <c r="AH409" s="122">
        <f>SUM(AH398:AH408)</f>
        <v>0</v>
      </c>
      <c r="AI409" s="172" t="e">
        <f>AD409/C365</f>
        <v>#DIV/0!</v>
      </c>
      <c r="AJ409" s="173" t="e">
        <f>AF409/C365</f>
        <v>#DIV/0!</v>
      </c>
      <c r="AK409" s="74" t="e">
        <f>AH409/C365</f>
        <v>#DIV/0!</v>
      </c>
      <c r="AL409" s="70"/>
      <c r="AM409" s="68"/>
    </row>
    <row r="410" spans="1:39" hidden="1" x14ac:dyDescent="0.25">
      <c r="AJ410" s="68"/>
      <c r="AK410" s="68"/>
      <c r="AL410" s="68"/>
      <c r="AM410" s="68"/>
    </row>
    <row r="411" spans="1:39" ht="15.75" hidden="1" thickBot="1" x14ac:dyDescent="0.3">
      <c r="AJ411" s="68"/>
      <c r="AK411" s="68"/>
      <c r="AL411" s="68"/>
      <c r="AM411" s="68"/>
    </row>
    <row r="412" spans="1:39" ht="19.5" hidden="1" thickTop="1" x14ac:dyDescent="0.3">
      <c r="A412" s="298" t="s">
        <v>45</v>
      </c>
      <c r="B412" s="299"/>
      <c r="C412" s="299"/>
      <c r="D412" s="299"/>
      <c r="E412" s="299"/>
      <c r="F412" s="299"/>
      <c r="G412" s="299"/>
      <c r="H412" s="299"/>
      <c r="I412" s="299"/>
      <c r="J412" s="299"/>
      <c r="K412" s="299"/>
      <c r="L412" s="299"/>
      <c r="M412" s="299"/>
      <c r="N412" s="299"/>
      <c r="O412" s="299"/>
      <c r="P412" s="299"/>
      <c r="Q412" s="300"/>
      <c r="AD412" s="36" t="s">
        <v>50</v>
      </c>
      <c r="AE412" s="3" t="str">
        <f>IF(AH409=AH378,"OK","BŁĄD")</f>
        <v>OK</v>
      </c>
    </row>
    <row r="413" spans="1:39" hidden="1" x14ac:dyDescent="0.25">
      <c r="A413" s="301"/>
      <c r="B413" s="302"/>
      <c r="C413" s="302"/>
      <c r="D413" s="302"/>
      <c r="E413" s="302"/>
      <c r="F413" s="302"/>
      <c r="G413" s="302"/>
      <c r="H413" s="302"/>
      <c r="I413" s="302"/>
      <c r="J413" s="302"/>
      <c r="K413" s="302"/>
      <c r="L413" s="302"/>
      <c r="M413" s="302"/>
      <c r="N413" s="302"/>
      <c r="O413" s="302"/>
      <c r="P413" s="302"/>
      <c r="Q413" s="303"/>
    </row>
    <row r="414" spans="1:39" hidden="1" x14ac:dyDescent="0.25">
      <c r="A414" s="301"/>
      <c r="B414" s="302"/>
      <c r="C414" s="302"/>
      <c r="D414" s="302"/>
      <c r="E414" s="302"/>
      <c r="F414" s="302"/>
      <c r="G414" s="302"/>
      <c r="H414" s="302"/>
      <c r="I414" s="302"/>
      <c r="J414" s="302"/>
      <c r="K414" s="302"/>
      <c r="L414" s="302"/>
      <c r="M414" s="302"/>
      <c r="N414" s="302"/>
      <c r="O414" s="302"/>
      <c r="P414" s="302"/>
      <c r="Q414" s="303"/>
    </row>
    <row r="415" spans="1:39" hidden="1" x14ac:dyDescent="0.25">
      <c r="A415" s="301"/>
      <c r="B415" s="302"/>
      <c r="C415" s="302"/>
      <c r="D415" s="302"/>
      <c r="E415" s="302"/>
      <c r="F415" s="302"/>
      <c r="G415" s="302"/>
      <c r="H415" s="302"/>
      <c r="I415" s="302"/>
      <c r="J415" s="302"/>
      <c r="K415" s="302"/>
      <c r="L415" s="302"/>
      <c r="M415" s="302"/>
      <c r="N415" s="302"/>
      <c r="O415" s="302"/>
      <c r="P415" s="302"/>
      <c r="Q415" s="303"/>
    </row>
    <row r="416" spans="1:39" hidden="1" x14ac:dyDescent="0.25">
      <c r="A416" s="301"/>
      <c r="B416" s="302"/>
      <c r="C416" s="302"/>
      <c r="D416" s="302"/>
      <c r="E416" s="302"/>
      <c r="F416" s="302"/>
      <c r="G416" s="302"/>
      <c r="H416" s="302"/>
      <c r="I416" s="302"/>
      <c r="J416" s="302"/>
      <c r="K416" s="302"/>
      <c r="L416" s="302"/>
      <c r="M416" s="302"/>
      <c r="N416" s="302"/>
      <c r="O416" s="302"/>
      <c r="P416" s="302"/>
      <c r="Q416" s="303"/>
    </row>
    <row r="417" spans="1:38" hidden="1" x14ac:dyDescent="0.25">
      <c r="A417" s="301"/>
      <c r="B417" s="302"/>
      <c r="C417" s="302"/>
      <c r="D417" s="302"/>
      <c r="E417" s="302"/>
      <c r="F417" s="302"/>
      <c r="G417" s="302"/>
      <c r="H417" s="302"/>
      <c r="I417" s="302"/>
      <c r="J417" s="302"/>
      <c r="K417" s="302"/>
      <c r="L417" s="302"/>
      <c r="M417" s="302"/>
      <c r="N417" s="302"/>
      <c r="O417" s="302"/>
      <c r="P417" s="302"/>
      <c r="Q417" s="303"/>
    </row>
    <row r="418" spans="1:38" hidden="1" x14ac:dyDescent="0.25">
      <c r="A418" s="301"/>
      <c r="B418" s="302"/>
      <c r="C418" s="302"/>
      <c r="D418" s="302"/>
      <c r="E418" s="302"/>
      <c r="F418" s="302"/>
      <c r="G418" s="302"/>
      <c r="H418" s="302"/>
      <c r="I418" s="302"/>
      <c r="J418" s="302"/>
      <c r="K418" s="302"/>
      <c r="L418" s="302"/>
      <c r="M418" s="302"/>
      <c r="N418" s="302"/>
      <c r="O418" s="302"/>
      <c r="P418" s="302"/>
      <c r="Q418" s="303"/>
    </row>
    <row r="419" spans="1:38" hidden="1" x14ac:dyDescent="0.25">
      <c r="A419" s="301"/>
      <c r="B419" s="302"/>
      <c r="C419" s="302"/>
      <c r="D419" s="302"/>
      <c r="E419" s="302"/>
      <c r="F419" s="302"/>
      <c r="G419" s="302"/>
      <c r="H419" s="302"/>
      <c r="I419" s="302"/>
      <c r="J419" s="302"/>
      <c r="K419" s="302"/>
      <c r="L419" s="302"/>
      <c r="M419" s="302"/>
      <c r="N419" s="302"/>
      <c r="O419" s="302"/>
      <c r="P419" s="302"/>
      <c r="Q419" s="303"/>
    </row>
    <row r="420" spans="1:38" ht="15.75" hidden="1" thickBot="1" x14ac:dyDescent="0.3">
      <c r="A420" s="304"/>
      <c r="B420" s="305"/>
      <c r="C420" s="305"/>
      <c r="D420" s="305"/>
      <c r="E420" s="305"/>
      <c r="F420" s="305"/>
      <c r="G420" s="305"/>
      <c r="H420" s="305"/>
      <c r="I420" s="305"/>
      <c r="J420" s="305"/>
      <c r="K420" s="305"/>
      <c r="L420" s="305"/>
      <c r="M420" s="305"/>
      <c r="N420" s="305"/>
      <c r="O420" s="305"/>
      <c r="P420" s="305"/>
      <c r="Q420" s="306"/>
    </row>
    <row r="421" spans="1:38" ht="15.75" hidden="1" thickTop="1" x14ac:dyDescent="0.25"/>
    <row r="422" spans="1:38" hidden="1" x14ac:dyDescent="0.25">
      <c r="B422" s="1"/>
      <c r="C422" s="1"/>
    </row>
    <row r="423" spans="1:38" hidden="1" x14ac:dyDescent="0.25"/>
    <row r="424" spans="1:38" hidden="1" x14ac:dyDescent="0.25"/>
    <row r="425" spans="1:38" ht="18.75" hidden="1" x14ac:dyDescent="0.3">
      <c r="B425" s="2" t="s">
        <v>15</v>
      </c>
      <c r="C425" s="2"/>
      <c r="D425" s="2"/>
      <c r="E425" s="2"/>
      <c r="F425" s="2"/>
      <c r="G425" s="2"/>
    </row>
    <row r="426" spans="1:38" ht="26.25" hidden="1" x14ac:dyDescent="0.4">
      <c r="A426"/>
      <c r="B426" s="445" t="s">
        <v>120</v>
      </c>
      <c r="C426" s="445"/>
      <c r="D426" s="445"/>
      <c r="E426" s="445"/>
      <c r="F426" s="445"/>
      <c r="G426" s="445"/>
      <c r="H426" s="445"/>
      <c r="I426" s="445"/>
      <c r="J426" s="445"/>
      <c r="K426" s="446"/>
      <c r="L426" s="194"/>
      <c r="M426" s="194"/>
      <c r="N426" s="194"/>
      <c r="R426" s="3"/>
      <c r="S426" s="3"/>
      <c r="V426" s="3"/>
      <c r="W426" s="3"/>
      <c r="X426" s="3"/>
      <c r="Y426" s="3"/>
      <c r="Z426" s="3"/>
      <c r="AA426" s="3"/>
      <c r="AG426" s="3"/>
    </row>
    <row r="427" spans="1:38" ht="21.75" hidden="1" thickBot="1" x14ac:dyDescent="0.4"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</row>
    <row r="428" spans="1:38" ht="27" hidden="1" customHeight="1" thickBot="1" x14ac:dyDescent="0.3">
      <c r="A428" s="390" t="s">
        <v>150</v>
      </c>
      <c r="B428" s="391"/>
      <c r="C428" s="391"/>
      <c r="D428" s="391"/>
      <c r="E428" s="391"/>
      <c r="F428" s="391"/>
      <c r="G428" s="391"/>
      <c r="H428" s="391"/>
      <c r="I428" s="391"/>
      <c r="J428" s="391"/>
      <c r="K428" s="391"/>
      <c r="L428" s="391"/>
      <c r="M428" s="391"/>
      <c r="N428" s="391"/>
      <c r="O428" s="391"/>
      <c r="P428" s="391"/>
      <c r="Q428" s="391"/>
      <c r="R428" s="391"/>
      <c r="S428" s="391"/>
      <c r="T428" s="391"/>
      <c r="U428" s="391"/>
      <c r="V428" s="391"/>
      <c r="W428" s="391"/>
      <c r="X428" s="391"/>
      <c r="Y428" s="391"/>
      <c r="Z428" s="391"/>
      <c r="AA428" s="391"/>
      <c r="AB428" s="391"/>
      <c r="AC428" s="391"/>
      <c r="AD428" s="391"/>
      <c r="AE428" s="391"/>
      <c r="AF428" s="391"/>
      <c r="AG428" s="391"/>
      <c r="AH428" s="391"/>
      <c r="AI428" s="391"/>
      <c r="AJ428" s="391"/>
      <c r="AK428" s="391"/>
      <c r="AL428" s="48"/>
    </row>
    <row r="429" spans="1:38" ht="33.75" hidden="1" customHeight="1" x14ac:dyDescent="0.25">
      <c r="A429" s="392" t="s">
        <v>0</v>
      </c>
      <c r="B429" s="393"/>
      <c r="C429" s="331" t="s">
        <v>41</v>
      </c>
      <c r="D429" s="332"/>
      <c r="E429" s="335" t="s">
        <v>80</v>
      </c>
      <c r="F429" s="336"/>
      <c r="G429" s="336"/>
      <c r="H429" s="336"/>
      <c r="I429" s="336"/>
      <c r="J429" s="336"/>
      <c r="K429" s="336"/>
      <c r="L429" s="336"/>
      <c r="M429" s="336"/>
      <c r="N429" s="400"/>
      <c r="O429" s="339" t="s">
        <v>78</v>
      </c>
      <c r="P429" s="340"/>
      <c r="Q429" s="340"/>
      <c r="R429" s="340"/>
      <c r="S429" s="340"/>
      <c r="T429" s="340"/>
      <c r="U429" s="340"/>
      <c r="V429" s="340"/>
      <c r="W429" s="340"/>
      <c r="X429" s="340"/>
      <c r="Y429" s="340"/>
      <c r="Z429" s="340"/>
      <c r="AA429" s="340"/>
      <c r="AB429" s="340"/>
      <c r="AC429" s="340"/>
      <c r="AD429" s="340"/>
      <c r="AE429" s="340"/>
      <c r="AF429" s="340"/>
      <c r="AG429" s="340"/>
      <c r="AH429" s="340"/>
      <c r="AI429" s="340"/>
      <c r="AJ429" s="340"/>
      <c r="AK429" s="340"/>
      <c r="AL429" s="341"/>
    </row>
    <row r="430" spans="1:38" ht="51" hidden="1" customHeight="1" thickBot="1" x14ac:dyDescent="0.3">
      <c r="A430" s="394"/>
      <c r="B430" s="395"/>
      <c r="C430" s="398"/>
      <c r="D430" s="399"/>
      <c r="E430" s="401"/>
      <c r="F430" s="402"/>
      <c r="G430" s="402"/>
      <c r="H430" s="402"/>
      <c r="I430" s="402"/>
      <c r="J430" s="402"/>
      <c r="K430" s="402"/>
      <c r="L430" s="402"/>
      <c r="M430" s="402"/>
      <c r="N430" s="403"/>
      <c r="O430" s="404"/>
      <c r="P430" s="405"/>
      <c r="Q430" s="405"/>
      <c r="R430" s="405"/>
      <c r="S430" s="405"/>
      <c r="T430" s="405"/>
      <c r="U430" s="405"/>
      <c r="V430" s="405"/>
      <c r="W430" s="405"/>
      <c r="X430" s="405"/>
      <c r="Y430" s="405"/>
      <c r="Z430" s="405"/>
      <c r="AA430" s="405"/>
      <c r="AB430" s="405"/>
      <c r="AC430" s="405"/>
      <c r="AD430" s="405"/>
      <c r="AE430" s="405"/>
      <c r="AF430" s="405"/>
      <c r="AG430" s="405"/>
      <c r="AH430" s="405"/>
      <c r="AI430" s="405"/>
      <c r="AJ430" s="405"/>
      <c r="AK430" s="405"/>
      <c r="AL430" s="406"/>
    </row>
    <row r="431" spans="1:38" ht="75" hidden="1" customHeight="1" x14ac:dyDescent="0.25">
      <c r="A431" s="394"/>
      <c r="B431" s="395"/>
      <c r="C431" s="407" t="s">
        <v>43</v>
      </c>
      <c r="D431" s="409" t="s">
        <v>44</v>
      </c>
      <c r="E431" s="411" t="s">
        <v>59</v>
      </c>
      <c r="F431" s="412"/>
      <c r="G431" s="412"/>
      <c r="H431" s="413"/>
      <c r="I431" s="417" t="s">
        <v>58</v>
      </c>
      <c r="J431" s="418"/>
      <c r="K431" s="418"/>
      <c r="L431" s="419"/>
      <c r="M431" s="423" t="s">
        <v>49</v>
      </c>
      <c r="N431" s="424"/>
      <c r="O431" s="427" t="s">
        <v>103</v>
      </c>
      <c r="P431" s="428"/>
      <c r="Q431" s="428"/>
      <c r="R431" s="428"/>
      <c r="S431" s="431" t="s">
        <v>49</v>
      </c>
      <c r="T431" s="432"/>
      <c r="U431" s="435" t="s">
        <v>104</v>
      </c>
      <c r="V431" s="436"/>
      <c r="W431" s="436"/>
      <c r="X431" s="436"/>
      <c r="Y431" s="436"/>
      <c r="Z431" s="437"/>
      <c r="AA431" s="441" t="s">
        <v>49</v>
      </c>
      <c r="AB431" s="442"/>
      <c r="AC431" s="367" t="s">
        <v>105</v>
      </c>
      <c r="AD431" s="368"/>
      <c r="AE431" s="368"/>
      <c r="AF431" s="369"/>
      <c r="AG431" s="373" t="s">
        <v>49</v>
      </c>
      <c r="AH431" s="374"/>
      <c r="AI431" s="377" t="s">
        <v>23</v>
      </c>
      <c r="AJ431" s="378"/>
      <c r="AK431" s="378"/>
      <c r="AL431" s="379"/>
    </row>
    <row r="432" spans="1:38" ht="75" hidden="1" customHeight="1" thickBot="1" x14ac:dyDescent="0.3">
      <c r="A432" s="394"/>
      <c r="B432" s="395"/>
      <c r="C432" s="407"/>
      <c r="D432" s="409"/>
      <c r="E432" s="414"/>
      <c r="F432" s="415"/>
      <c r="G432" s="415"/>
      <c r="H432" s="416"/>
      <c r="I432" s="420"/>
      <c r="J432" s="421"/>
      <c r="K432" s="421"/>
      <c r="L432" s="422"/>
      <c r="M432" s="425"/>
      <c r="N432" s="426"/>
      <c r="O432" s="429"/>
      <c r="P432" s="430"/>
      <c r="Q432" s="430"/>
      <c r="R432" s="430"/>
      <c r="S432" s="433"/>
      <c r="T432" s="434"/>
      <c r="U432" s="438"/>
      <c r="V432" s="439"/>
      <c r="W432" s="439"/>
      <c r="X432" s="439"/>
      <c r="Y432" s="439"/>
      <c r="Z432" s="440"/>
      <c r="AA432" s="443"/>
      <c r="AB432" s="444"/>
      <c r="AC432" s="370"/>
      <c r="AD432" s="371"/>
      <c r="AE432" s="371"/>
      <c r="AF432" s="372"/>
      <c r="AG432" s="375"/>
      <c r="AH432" s="376"/>
      <c r="AI432" s="380"/>
      <c r="AJ432" s="381"/>
      <c r="AK432" s="381"/>
      <c r="AL432" s="382"/>
    </row>
    <row r="433" spans="1:38" ht="139.5" hidden="1" customHeight="1" thickBot="1" x14ac:dyDescent="0.3">
      <c r="A433" s="396"/>
      <c r="B433" s="397"/>
      <c r="C433" s="408"/>
      <c r="D433" s="410"/>
      <c r="E433" s="107" t="s">
        <v>81</v>
      </c>
      <c r="F433" s="108" t="s">
        <v>82</v>
      </c>
      <c r="G433" s="107" t="s">
        <v>83</v>
      </c>
      <c r="H433" s="108" t="s">
        <v>84</v>
      </c>
      <c r="I433" s="120" t="s">
        <v>81</v>
      </c>
      <c r="J433" s="73" t="s">
        <v>92</v>
      </c>
      <c r="K433" s="120" t="s">
        <v>93</v>
      </c>
      <c r="L433" s="73" t="s">
        <v>94</v>
      </c>
      <c r="M433" s="124" t="s">
        <v>85</v>
      </c>
      <c r="N433" s="125" t="s">
        <v>86</v>
      </c>
      <c r="O433" s="130" t="s">
        <v>87</v>
      </c>
      <c r="P433" s="131" t="s">
        <v>101</v>
      </c>
      <c r="Q433" s="130" t="s">
        <v>88</v>
      </c>
      <c r="R433" s="133" t="s">
        <v>102</v>
      </c>
      <c r="S433" s="134" t="s">
        <v>89</v>
      </c>
      <c r="T433" s="135" t="s">
        <v>90</v>
      </c>
      <c r="U433" s="136" t="s">
        <v>87</v>
      </c>
      <c r="V433" s="140" t="s">
        <v>106</v>
      </c>
      <c r="W433" s="137" t="s">
        <v>107</v>
      </c>
      <c r="X433" s="142" t="s">
        <v>88</v>
      </c>
      <c r="Y433" s="140" t="s">
        <v>108</v>
      </c>
      <c r="Z433" s="137" t="s">
        <v>109</v>
      </c>
      <c r="AA433" s="144" t="s">
        <v>95</v>
      </c>
      <c r="AB433" s="145" t="s">
        <v>96</v>
      </c>
      <c r="AC433" s="147" t="s">
        <v>87</v>
      </c>
      <c r="AD433" s="148" t="s">
        <v>101</v>
      </c>
      <c r="AE433" s="147" t="s">
        <v>88</v>
      </c>
      <c r="AF433" s="148" t="s">
        <v>102</v>
      </c>
      <c r="AG433" s="149" t="s">
        <v>91</v>
      </c>
      <c r="AH433" s="150" t="s">
        <v>110</v>
      </c>
      <c r="AI433" s="155" t="s">
        <v>111</v>
      </c>
      <c r="AJ433" s="156" t="s">
        <v>112</v>
      </c>
      <c r="AK433" s="157" t="s">
        <v>39</v>
      </c>
      <c r="AL433" s="159" t="s">
        <v>57</v>
      </c>
    </row>
    <row r="434" spans="1:38" ht="38.25" hidden="1" customHeight="1" thickBot="1" x14ac:dyDescent="0.3">
      <c r="A434" s="315" t="s">
        <v>1</v>
      </c>
      <c r="B434" s="383"/>
      <c r="C434" s="5" t="s">
        <v>2</v>
      </c>
      <c r="D434" s="80" t="s">
        <v>3</v>
      </c>
      <c r="E434" s="5" t="s">
        <v>4</v>
      </c>
      <c r="F434" s="5" t="s">
        <v>5</v>
      </c>
      <c r="G434" s="5" t="s">
        <v>33</v>
      </c>
      <c r="H434" s="5" t="s">
        <v>34</v>
      </c>
      <c r="I434" s="5" t="s">
        <v>18</v>
      </c>
      <c r="J434" s="5" t="s">
        <v>19</v>
      </c>
      <c r="K434" s="5" t="s">
        <v>20</v>
      </c>
      <c r="L434" s="5" t="s">
        <v>21</v>
      </c>
      <c r="M434" s="5" t="s">
        <v>22</v>
      </c>
      <c r="N434" s="5" t="s">
        <v>35</v>
      </c>
      <c r="O434" s="5" t="s">
        <v>36</v>
      </c>
      <c r="P434" s="5" t="s">
        <v>37</v>
      </c>
      <c r="Q434" s="5" t="s">
        <v>38</v>
      </c>
      <c r="R434" s="5" t="s">
        <v>24</v>
      </c>
      <c r="S434" s="5" t="s">
        <v>25</v>
      </c>
      <c r="T434" s="5" t="s">
        <v>26</v>
      </c>
      <c r="U434" s="5" t="s">
        <v>27</v>
      </c>
      <c r="V434" s="80" t="s">
        <v>28</v>
      </c>
      <c r="W434" s="5" t="s">
        <v>29</v>
      </c>
      <c r="X434" s="80" t="s">
        <v>30</v>
      </c>
      <c r="Y434" s="5" t="s">
        <v>31</v>
      </c>
      <c r="Z434" s="5" t="s">
        <v>32</v>
      </c>
      <c r="AA434" s="5" t="s">
        <v>51</v>
      </c>
      <c r="AB434" s="5" t="s">
        <v>52</v>
      </c>
      <c r="AC434" s="5" t="s">
        <v>53</v>
      </c>
      <c r="AD434" s="5" t="s">
        <v>54</v>
      </c>
      <c r="AE434" s="5" t="s">
        <v>55</v>
      </c>
      <c r="AF434" s="5" t="s">
        <v>56</v>
      </c>
      <c r="AG434" s="5" t="s">
        <v>60</v>
      </c>
      <c r="AH434" s="5" t="s">
        <v>61</v>
      </c>
      <c r="AI434" s="5" t="s">
        <v>62</v>
      </c>
      <c r="AJ434" s="80" t="s">
        <v>63</v>
      </c>
      <c r="AK434" s="5" t="s">
        <v>64</v>
      </c>
      <c r="AL434" s="81" t="s">
        <v>65</v>
      </c>
    </row>
    <row r="435" spans="1:38" ht="99" hidden="1" customHeight="1" x14ac:dyDescent="0.25">
      <c r="A435" s="12">
        <v>1</v>
      </c>
      <c r="B435" s="13" t="s">
        <v>11</v>
      </c>
      <c r="C435" s="384"/>
      <c r="D435" s="387">
        <f>C435-AH448</f>
        <v>0</v>
      </c>
      <c r="E435" s="86"/>
      <c r="F435" s="46"/>
      <c r="G435" s="86"/>
      <c r="H435" s="46"/>
      <c r="I435" s="86"/>
      <c r="J435" s="46"/>
      <c r="K435" s="86"/>
      <c r="L435" s="46"/>
      <c r="M435" s="86"/>
      <c r="N435" s="46"/>
      <c r="O435" s="86"/>
      <c r="P435" s="46"/>
      <c r="Q435" s="86"/>
      <c r="R435" s="46"/>
      <c r="S435" s="86"/>
      <c r="T435" s="46"/>
      <c r="U435" s="86"/>
      <c r="V435" s="50"/>
      <c r="W435" s="46"/>
      <c r="X435" s="86"/>
      <c r="Y435" s="50"/>
      <c r="Z435" s="46"/>
      <c r="AA435" s="86"/>
      <c r="AB435" s="46"/>
      <c r="AC435" s="86"/>
      <c r="AD435" s="46"/>
      <c r="AE435" s="86"/>
      <c r="AF435" s="46"/>
      <c r="AG435" s="86">
        <f>U435+X435+AC435+AE435</f>
        <v>0</v>
      </c>
      <c r="AH435" s="46">
        <f>W435+Z435+AD435+AF435</f>
        <v>0</v>
      </c>
      <c r="AI435" s="44" t="e">
        <f>AD435/(C435-AH442)</f>
        <v>#DIV/0!</v>
      </c>
      <c r="AJ435" s="106" t="e">
        <f>AF435/(C435-AH442)</f>
        <v>#DIV/0!</v>
      </c>
      <c r="AK435" s="158"/>
      <c r="AL435" s="160" t="e">
        <f>AH435/C435</f>
        <v>#DIV/0!</v>
      </c>
    </row>
    <row r="436" spans="1:38" ht="87" hidden="1" customHeight="1" x14ac:dyDescent="0.25">
      <c r="A436" s="14">
        <v>2</v>
      </c>
      <c r="B436" s="15" t="s">
        <v>6</v>
      </c>
      <c r="C436" s="385"/>
      <c r="D436" s="388"/>
      <c r="E436" s="86"/>
      <c r="F436" s="46"/>
      <c r="G436" s="86"/>
      <c r="H436" s="46"/>
      <c r="I436" s="86"/>
      <c r="J436" s="46"/>
      <c r="K436" s="86"/>
      <c r="L436" s="46"/>
      <c r="M436" s="86"/>
      <c r="N436" s="46"/>
      <c r="O436" s="86"/>
      <c r="P436" s="46"/>
      <c r="Q436" s="86"/>
      <c r="R436" s="46"/>
      <c r="S436" s="86"/>
      <c r="T436" s="46"/>
      <c r="U436" s="86"/>
      <c r="V436" s="50"/>
      <c r="W436" s="46"/>
      <c r="X436" s="86"/>
      <c r="Y436" s="50"/>
      <c r="Z436" s="46"/>
      <c r="AA436" s="86"/>
      <c r="AB436" s="46"/>
      <c r="AC436" s="86"/>
      <c r="AD436" s="46"/>
      <c r="AE436" s="86"/>
      <c r="AF436" s="46"/>
      <c r="AG436" s="86">
        <f t="shared" ref="AG436:AG447" si="63">U436+X436+AC436+AE436</f>
        <v>0</v>
      </c>
      <c r="AH436" s="46">
        <f t="shared" ref="AH436:AH447" si="64">W436+Z436+AD436+AF436</f>
        <v>0</v>
      </c>
      <c r="AI436" s="44" t="e">
        <f>AD436/(C435-AH442)</f>
        <v>#DIV/0!</v>
      </c>
      <c r="AJ436" s="106" t="e">
        <f>AF436/(C435-AH442)</f>
        <v>#DIV/0!</v>
      </c>
      <c r="AK436" s="158"/>
      <c r="AL436" s="160" t="e">
        <f>AH436/C435</f>
        <v>#DIV/0!</v>
      </c>
    </row>
    <row r="437" spans="1:38" ht="85.5" hidden="1" customHeight="1" x14ac:dyDescent="0.25">
      <c r="A437" s="14">
        <v>3</v>
      </c>
      <c r="B437" s="15" t="s">
        <v>13</v>
      </c>
      <c r="C437" s="385"/>
      <c r="D437" s="388"/>
      <c r="E437" s="109"/>
      <c r="F437" s="110"/>
      <c r="G437" s="27"/>
      <c r="H437" s="117"/>
      <c r="I437" s="121"/>
      <c r="J437" s="31"/>
      <c r="K437" s="121"/>
      <c r="L437" s="31"/>
      <c r="M437" s="95"/>
      <c r="N437" s="96"/>
      <c r="O437" s="30"/>
      <c r="P437" s="19"/>
      <c r="Q437" s="30"/>
      <c r="R437" s="19"/>
      <c r="S437" s="87"/>
      <c r="T437" s="88"/>
      <c r="U437" s="41"/>
      <c r="V437" s="42"/>
      <c r="W437" s="40"/>
      <c r="X437" s="61"/>
      <c r="Y437" s="42"/>
      <c r="Z437" s="40"/>
      <c r="AA437" s="56"/>
      <c r="AB437" s="39"/>
      <c r="AC437" s="10"/>
      <c r="AD437" s="22"/>
      <c r="AE437" s="10"/>
      <c r="AF437" s="22"/>
      <c r="AG437" s="151">
        <f t="shared" si="63"/>
        <v>0</v>
      </c>
      <c r="AH437" s="152">
        <f t="shared" si="64"/>
        <v>0</v>
      </c>
      <c r="AI437" s="76" t="e">
        <f>AD437/(C435-AH442)</f>
        <v>#DIV/0!</v>
      </c>
      <c r="AJ437" s="75" t="e">
        <f>AF437/(C435-AH442)</f>
        <v>#DIV/0!</v>
      </c>
      <c r="AK437" s="158"/>
      <c r="AL437" s="161" t="e">
        <f>AH437/C435</f>
        <v>#DIV/0!</v>
      </c>
    </row>
    <row r="438" spans="1:38" ht="101.25" hidden="1" customHeight="1" x14ac:dyDescent="0.25">
      <c r="A438" s="14">
        <v>4</v>
      </c>
      <c r="B438" s="15" t="s">
        <v>14</v>
      </c>
      <c r="C438" s="385"/>
      <c r="D438" s="388"/>
      <c r="E438" s="109"/>
      <c r="F438" s="110"/>
      <c r="G438" s="27"/>
      <c r="H438" s="117"/>
      <c r="I438" s="121"/>
      <c r="J438" s="31"/>
      <c r="K438" s="121"/>
      <c r="L438" s="31"/>
      <c r="M438" s="95"/>
      <c r="N438" s="96"/>
      <c r="O438" s="30"/>
      <c r="P438" s="19"/>
      <c r="Q438" s="30"/>
      <c r="R438" s="19"/>
      <c r="S438" s="87"/>
      <c r="T438" s="88"/>
      <c r="U438" s="41"/>
      <c r="V438" s="42"/>
      <c r="W438" s="40"/>
      <c r="X438" s="61"/>
      <c r="Y438" s="42"/>
      <c r="Z438" s="40"/>
      <c r="AA438" s="56"/>
      <c r="AB438" s="39"/>
      <c r="AC438" s="10"/>
      <c r="AD438" s="22"/>
      <c r="AE438" s="10"/>
      <c r="AF438" s="22"/>
      <c r="AG438" s="151">
        <f t="shared" si="63"/>
        <v>0</v>
      </c>
      <c r="AH438" s="152">
        <f t="shared" si="64"/>
        <v>0</v>
      </c>
      <c r="AI438" s="76" t="e">
        <f>AD438/(C435-AH442)</f>
        <v>#DIV/0!</v>
      </c>
      <c r="AJ438" s="75" t="e">
        <f>AF438/(C435-AH442)</f>
        <v>#DIV/0!</v>
      </c>
      <c r="AK438" s="158"/>
      <c r="AL438" s="161" t="e">
        <f>AH438/C435</f>
        <v>#DIV/0!</v>
      </c>
    </row>
    <row r="439" spans="1:38" ht="138" hidden="1" customHeight="1" x14ac:dyDescent="0.25">
      <c r="A439" s="14">
        <v>5</v>
      </c>
      <c r="B439" s="15" t="s">
        <v>99</v>
      </c>
      <c r="C439" s="385"/>
      <c r="D439" s="388"/>
      <c r="E439" s="86"/>
      <c r="F439" s="46"/>
      <c r="G439" s="86"/>
      <c r="H439" s="46"/>
      <c r="I439" s="86"/>
      <c r="J439" s="46"/>
      <c r="K439" s="86"/>
      <c r="L439" s="46"/>
      <c r="M439" s="86"/>
      <c r="N439" s="46"/>
      <c r="O439" s="86"/>
      <c r="P439" s="46"/>
      <c r="Q439" s="86"/>
      <c r="R439" s="46"/>
      <c r="S439" s="86"/>
      <c r="T439" s="46"/>
      <c r="U439" s="86"/>
      <c r="V439" s="50"/>
      <c r="W439" s="46"/>
      <c r="X439" s="86"/>
      <c r="Y439" s="50"/>
      <c r="Z439" s="46"/>
      <c r="AA439" s="86"/>
      <c r="AB439" s="46"/>
      <c r="AC439" s="86"/>
      <c r="AD439" s="46"/>
      <c r="AE439" s="86"/>
      <c r="AF439" s="46"/>
      <c r="AG439" s="86">
        <f t="shared" si="63"/>
        <v>0</v>
      </c>
      <c r="AH439" s="46">
        <f t="shared" si="64"/>
        <v>0</v>
      </c>
      <c r="AI439" s="44" t="e">
        <f>AD439/(C435-AH442)</f>
        <v>#DIV/0!</v>
      </c>
      <c r="AJ439" s="106" t="e">
        <f>AF439/(C435-AH442)</f>
        <v>#DIV/0!</v>
      </c>
      <c r="AK439" s="158"/>
      <c r="AL439" s="160" t="e">
        <f>AH439/C435</f>
        <v>#DIV/0!</v>
      </c>
    </row>
    <row r="440" spans="1:38" ht="116.25" hidden="1" customHeight="1" x14ac:dyDescent="0.25">
      <c r="A440" s="14">
        <v>6</v>
      </c>
      <c r="B440" s="15" t="s">
        <v>16</v>
      </c>
      <c r="C440" s="385"/>
      <c r="D440" s="388"/>
      <c r="E440" s="109"/>
      <c r="F440" s="110"/>
      <c r="G440" s="27"/>
      <c r="H440" s="117"/>
      <c r="I440" s="121"/>
      <c r="J440" s="31"/>
      <c r="K440" s="121"/>
      <c r="L440" s="31"/>
      <c r="M440" s="95"/>
      <c r="N440" s="96"/>
      <c r="O440" s="30"/>
      <c r="P440" s="19"/>
      <c r="Q440" s="30"/>
      <c r="R440" s="19"/>
      <c r="S440" s="87"/>
      <c r="T440" s="88"/>
      <c r="U440" s="41"/>
      <c r="V440" s="42"/>
      <c r="W440" s="40"/>
      <c r="X440" s="61"/>
      <c r="Y440" s="42"/>
      <c r="Z440" s="40"/>
      <c r="AA440" s="56"/>
      <c r="AB440" s="39"/>
      <c r="AC440" s="10"/>
      <c r="AD440" s="22"/>
      <c r="AE440" s="10"/>
      <c r="AF440" s="22"/>
      <c r="AG440" s="151">
        <f t="shared" si="63"/>
        <v>0</v>
      </c>
      <c r="AH440" s="152">
        <f t="shared" si="64"/>
        <v>0</v>
      </c>
      <c r="AI440" s="76" t="e">
        <f>AD440/(C435-AH442)</f>
        <v>#DIV/0!</v>
      </c>
      <c r="AJ440" s="75" t="e">
        <f>AF440/(C435-AH442)</f>
        <v>#DIV/0!</v>
      </c>
      <c r="AK440" s="158"/>
      <c r="AL440" s="161" t="e">
        <f>AH440/C435</f>
        <v>#DIV/0!</v>
      </c>
    </row>
    <row r="441" spans="1:38" ht="65.25" hidden="1" customHeight="1" x14ac:dyDescent="0.25">
      <c r="A441" s="14">
        <v>7</v>
      </c>
      <c r="B441" s="15" t="s">
        <v>98</v>
      </c>
      <c r="C441" s="385"/>
      <c r="D441" s="388"/>
      <c r="E441" s="111"/>
      <c r="F441" s="112"/>
      <c r="G441" s="45"/>
      <c r="H441" s="46"/>
      <c r="I441" s="45"/>
      <c r="J441" s="46"/>
      <c r="K441" s="45"/>
      <c r="L441" s="46"/>
      <c r="M441" s="57"/>
      <c r="N441" s="46"/>
      <c r="O441" s="45"/>
      <c r="P441" s="46"/>
      <c r="Q441" s="45"/>
      <c r="R441" s="46"/>
      <c r="S441" s="57"/>
      <c r="T441" s="89"/>
      <c r="U441" s="45"/>
      <c r="V441" s="50"/>
      <c r="W441" s="46"/>
      <c r="X441" s="57"/>
      <c r="Y441" s="50"/>
      <c r="Z441" s="46"/>
      <c r="AA441" s="57"/>
      <c r="AB441" s="89"/>
      <c r="AC441" s="45"/>
      <c r="AD441" s="46"/>
      <c r="AE441" s="45"/>
      <c r="AF441" s="46"/>
      <c r="AG441" s="86">
        <f t="shared" si="63"/>
        <v>0</v>
      </c>
      <c r="AH441" s="46">
        <f t="shared" si="64"/>
        <v>0</v>
      </c>
      <c r="AI441" s="44" t="e">
        <f>AD441/(C435-AH442)</f>
        <v>#DIV/0!</v>
      </c>
      <c r="AJ441" s="106" t="e">
        <f>AF441/(C435-AH442)</f>
        <v>#DIV/0!</v>
      </c>
      <c r="AK441" s="158"/>
      <c r="AL441" s="160" t="e">
        <f>AH441/C435</f>
        <v>#DIV/0!</v>
      </c>
    </row>
    <row r="442" spans="1:38" ht="59.25" hidden="1" customHeight="1" x14ac:dyDescent="0.25">
      <c r="A442" s="14">
        <v>8</v>
      </c>
      <c r="B442" s="15" t="s">
        <v>97</v>
      </c>
      <c r="C442" s="385"/>
      <c r="D442" s="388"/>
      <c r="E442" s="113"/>
      <c r="F442" s="114"/>
      <c r="G442" s="28"/>
      <c r="H442" s="118"/>
      <c r="I442" s="45"/>
      <c r="J442" s="46"/>
      <c r="K442" s="121"/>
      <c r="L442" s="31"/>
      <c r="M442" s="97"/>
      <c r="N442" s="98"/>
      <c r="O442" s="132"/>
      <c r="P442" s="47"/>
      <c r="Q442" s="84"/>
      <c r="R442" s="20"/>
      <c r="S442" s="90"/>
      <c r="T442" s="91"/>
      <c r="U442" s="45"/>
      <c r="V442" s="50"/>
      <c r="W442" s="46"/>
      <c r="X442" s="61"/>
      <c r="Y442" s="42"/>
      <c r="Z442" s="40"/>
      <c r="AA442" s="58"/>
      <c r="AB442" s="146"/>
      <c r="AC442" s="45"/>
      <c r="AD442" s="46"/>
      <c r="AE442" s="10"/>
      <c r="AF442" s="22"/>
      <c r="AG442" s="151">
        <f t="shared" si="63"/>
        <v>0</v>
      </c>
      <c r="AH442" s="152">
        <f t="shared" si="64"/>
        <v>0</v>
      </c>
      <c r="AI442" s="208"/>
      <c r="AJ442" s="209"/>
      <c r="AK442" s="158" t="e">
        <f>AH448/C435</f>
        <v>#DIV/0!</v>
      </c>
      <c r="AL442" s="161" t="e">
        <f>AH442/C435</f>
        <v>#DIV/0!</v>
      </c>
    </row>
    <row r="443" spans="1:38" ht="60" hidden="1" customHeight="1" x14ac:dyDescent="0.25">
      <c r="A443" s="14">
        <v>9</v>
      </c>
      <c r="B443" s="15" t="s">
        <v>7</v>
      </c>
      <c r="C443" s="385"/>
      <c r="D443" s="388"/>
      <c r="E443" s="109"/>
      <c r="F443" s="110"/>
      <c r="G443" s="27"/>
      <c r="H443" s="117"/>
      <c r="I443" s="121"/>
      <c r="J443" s="31"/>
      <c r="K443" s="121"/>
      <c r="L443" s="31"/>
      <c r="M443" s="95"/>
      <c r="N443" s="96"/>
      <c r="O443" s="30"/>
      <c r="P443" s="19"/>
      <c r="Q443" s="30"/>
      <c r="R443" s="19"/>
      <c r="S443" s="87"/>
      <c r="T443" s="88"/>
      <c r="U443" s="41"/>
      <c r="V443" s="42"/>
      <c r="W443" s="40"/>
      <c r="X443" s="61"/>
      <c r="Y443" s="42"/>
      <c r="Z443" s="40"/>
      <c r="AA443" s="56"/>
      <c r="AB443" s="39"/>
      <c r="AC443" s="10"/>
      <c r="AD443" s="22"/>
      <c r="AE443" s="10"/>
      <c r="AF443" s="22"/>
      <c r="AG443" s="151">
        <f t="shared" si="63"/>
        <v>0</v>
      </c>
      <c r="AH443" s="152">
        <f t="shared" si="64"/>
        <v>0</v>
      </c>
      <c r="AI443" s="76" t="e">
        <f>AD443/(C435-AH442)</f>
        <v>#DIV/0!</v>
      </c>
      <c r="AJ443" s="75" t="e">
        <f>AF443/(C435-AH442)</f>
        <v>#DIV/0!</v>
      </c>
      <c r="AK443" s="158"/>
      <c r="AL443" s="161" t="e">
        <f>AH443/C435</f>
        <v>#DIV/0!</v>
      </c>
    </row>
    <row r="444" spans="1:38" ht="73.5" hidden="1" customHeight="1" x14ac:dyDescent="0.25">
      <c r="A444" s="14">
        <v>10</v>
      </c>
      <c r="B444" s="15" t="s">
        <v>8</v>
      </c>
      <c r="C444" s="385"/>
      <c r="D444" s="388"/>
      <c r="E444" s="109"/>
      <c r="F444" s="110"/>
      <c r="G444" s="27"/>
      <c r="H444" s="117"/>
      <c r="I444" s="121"/>
      <c r="J444" s="31"/>
      <c r="K444" s="121"/>
      <c r="L444" s="31"/>
      <c r="M444" s="95"/>
      <c r="N444" s="96"/>
      <c r="O444" s="30"/>
      <c r="P444" s="19"/>
      <c r="Q444" s="30"/>
      <c r="R444" s="19"/>
      <c r="S444" s="87"/>
      <c r="T444" s="88"/>
      <c r="U444" s="41"/>
      <c r="V444" s="42"/>
      <c r="W444" s="40"/>
      <c r="X444" s="61"/>
      <c r="Y444" s="42"/>
      <c r="Z444" s="40"/>
      <c r="AA444" s="56"/>
      <c r="AB444" s="39"/>
      <c r="AC444" s="9"/>
      <c r="AD444" s="23"/>
      <c r="AE444" s="9"/>
      <c r="AF444" s="23"/>
      <c r="AG444" s="151">
        <f t="shared" si="63"/>
        <v>0</v>
      </c>
      <c r="AH444" s="152">
        <f t="shared" si="64"/>
        <v>0</v>
      </c>
      <c r="AI444" s="76" t="e">
        <f>AD444/(C435-AH442)</f>
        <v>#DIV/0!</v>
      </c>
      <c r="AJ444" s="75" t="e">
        <f>AF444/(C435-AH442)</f>
        <v>#DIV/0!</v>
      </c>
      <c r="AK444" s="158"/>
      <c r="AL444" s="161" t="e">
        <f>AH444/C435</f>
        <v>#DIV/0!</v>
      </c>
    </row>
    <row r="445" spans="1:38" ht="120" hidden="1" customHeight="1" x14ac:dyDescent="0.25">
      <c r="A445" s="14">
        <v>11</v>
      </c>
      <c r="B445" s="15" t="s">
        <v>12</v>
      </c>
      <c r="C445" s="385"/>
      <c r="D445" s="388"/>
      <c r="E445" s="109"/>
      <c r="F445" s="110"/>
      <c r="G445" s="27"/>
      <c r="H445" s="117"/>
      <c r="I445" s="121"/>
      <c r="J445" s="31"/>
      <c r="K445" s="121"/>
      <c r="L445" s="31"/>
      <c r="M445" s="95"/>
      <c r="N445" s="96"/>
      <c r="O445" s="30"/>
      <c r="P445" s="19"/>
      <c r="Q445" s="30"/>
      <c r="R445" s="19"/>
      <c r="S445" s="87"/>
      <c r="T445" s="88"/>
      <c r="U445" s="41"/>
      <c r="V445" s="42"/>
      <c r="W445" s="40"/>
      <c r="X445" s="61"/>
      <c r="Y445" s="42"/>
      <c r="Z445" s="40"/>
      <c r="AA445" s="56"/>
      <c r="AB445" s="39"/>
      <c r="AC445" s="10"/>
      <c r="AD445" s="22"/>
      <c r="AE445" s="10"/>
      <c r="AF445" s="22"/>
      <c r="AG445" s="151">
        <f t="shared" si="63"/>
        <v>0</v>
      </c>
      <c r="AH445" s="152">
        <f t="shared" si="64"/>
        <v>0</v>
      </c>
      <c r="AI445" s="76" t="e">
        <f>AD445/(C435-AH442)</f>
        <v>#DIV/0!</v>
      </c>
      <c r="AJ445" s="75" t="e">
        <f>AF445/(C435-AH442)</f>
        <v>#DIV/0!</v>
      </c>
      <c r="AK445" s="158"/>
      <c r="AL445" s="161" t="e">
        <f>AH445/C435</f>
        <v>#DIV/0!</v>
      </c>
    </row>
    <row r="446" spans="1:38" ht="63.75" hidden="1" customHeight="1" x14ac:dyDescent="0.25">
      <c r="A446" s="14">
        <v>12</v>
      </c>
      <c r="B446" s="15" t="s">
        <v>9</v>
      </c>
      <c r="C446" s="385"/>
      <c r="D446" s="388"/>
      <c r="E446" s="109"/>
      <c r="F446" s="110"/>
      <c r="G446" s="27"/>
      <c r="H446" s="117"/>
      <c r="I446" s="121"/>
      <c r="J446" s="31"/>
      <c r="K446" s="121"/>
      <c r="L446" s="31"/>
      <c r="M446" s="95"/>
      <c r="N446" s="96"/>
      <c r="O446" s="30"/>
      <c r="P446" s="19"/>
      <c r="Q446" s="30"/>
      <c r="R446" s="19"/>
      <c r="S446" s="87"/>
      <c r="T446" s="88"/>
      <c r="U446" s="41"/>
      <c r="V446" s="42"/>
      <c r="W446" s="40"/>
      <c r="X446" s="61"/>
      <c r="Y446" s="42"/>
      <c r="Z446" s="40"/>
      <c r="AA446" s="56"/>
      <c r="AB446" s="39"/>
      <c r="AC446" s="10"/>
      <c r="AD446" s="22"/>
      <c r="AE446" s="10"/>
      <c r="AF446" s="22"/>
      <c r="AG446" s="151">
        <f t="shared" si="63"/>
        <v>0</v>
      </c>
      <c r="AH446" s="152">
        <f t="shared" si="64"/>
        <v>0</v>
      </c>
      <c r="AI446" s="76" t="e">
        <f>AD446/(C435-AH442)</f>
        <v>#DIV/0!</v>
      </c>
      <c r="AJ446" s="75" t="e">
        <f>AF446/(C435-AH442)</f>
        <v>#DIV/0!</v>
      </c>
      <c r="AK446" s="158"/>
      <c r="AL446" s="161" t="e">
        <f>AH446/C435</f>
        <v>#DIV/0!</v>
      </c>
    </row>
    <row r="447" spans="1:38" ht="62.25" hidden="1" customHeight="1" thickBot="1" x14ac:dyDescent="0.3">
      <c r="A447" s="16">
        <v>13</v>
      </c>
      <c r="B447" s="17" t="s">
        <v>10</v>
      </c>
      <c r="C447" s="386"/>
      <c r="D447" s="389"/>
      <c r="E447" s="115"/>
      <c r="F447" s="116"/>
      <c r="G447" s="29"/>
      <c r="H447" s="119"/>
      <c r="I447" s="126"/>
      <c r="J447" s="127"/>
      <c r="K447" s="126"/>
      <c r="L447" s="127"/>
      <c r="M447" s="128"/>
      <c r="N447" s="129"/>
      <c r="O447" s="49"/>
      <c r="P447" s="21"/>
      <c r="Q447" s="49"/>
      <c r="R447" s="21"/>
      <c r="S447" s="92"/>
      <c r="T447" s="93"/>
      <c r="U447" s="138"/>
      <c r="V447" s="141"/>
      <c r="W447" s="139"/>
      <c r="X447" s="143"/>
      <c r="Y447" s="141"/>
      <c r="Z447" s="139"/>
      <c r="AA447" s="59"/>
      <c r="AB447" s="53"/>
      <c r="AC447" s="18"/>
      <c r="AD447" s="24"/>
      <c r="AE447" s="18"/>
      <c r="AF447" s="24"/>
      <c r="AG447" s="153">
        <f t="shared" si="63"/>
        <v>0</v>
      </c>
      <c r="AH447" s="154">
        <f t="shared" si="64"/>
        <v>0</v>
      </c>
      <c r="AI447" s="77" t="e">
        <f>AD447/(C435-AH442)</f>
        <v>#DIV/0!</v>
      </c>
      <c r="AJ447" s="78" t="e">
        <f>AF447/(C435-AH442)</f>
        <v>#DIV/0!</v>
      </c>
      <c r="AK447" s="164"/>
      <c r="AL447" s="162" t="e">
        <f>AH447/C435</f>
        <v>#DIV/0!</v>
      </c>
    </row>
    <row r="448" spans="1:38" ht="29.25" hidden="1" customHeight="1" thickBot="1" x14ac:dyDescent="0.3">
      <c r="A448" s="296" t="s">
        <v>40</v>
      </c>
      <c r="B448" s="297"/>
      <c r="C448" s="11">
        <f>C435</f>
        <v>0</v>
      </c>
      <c r="D448" s="11">
        <f>D435</f>
        <v>0</v>
      </c>
      <c r="E448" s="65">
        <f t="shared" ref="E448:L448" si="65">SUM(E435:E447)</f>
        <v>0</v>
      </c>
      <c r="F448" s="52">
        <f t="shared" si="65"/>
        <v>0</v>
      </c>
      <c r="G448" s="65">
        <f t="shared" si="65"/>
        <v>0</v>
      </c>
      <c r="H448" s="52">
        <f t="shared" si="65"/>
        <v>0</v>
      </c>
      <c r="I448" s="79">
        <f t="shared" si="65"/>
        <v>0</v>
      </c>
      <c r="J448" s="66">
        <f t="shared" si="65"/>
        <v>0</v>
      </c>
      <c r="K448" s="79">
        <f t="shared" si="65"/>
        <v>0</v>
      </c>
      <c r="L448" s="66">
        <f t="shared" si="65"/>
        <v>0</v>
      </c>
      <c r="M448" s="60">
        <f>SUM(M435:M447)</f>
        <v>0</v>
      </c>
      <c r="N448" s="66">
        <f>SUM(N435:N447)</f>
        <v>0</v>
      </c>
      <c r="O448" s="123">
        <f>SUM(O435:O447)</f>
        <v>0</v>
      </c>
      <c r="P448" s="52">
        <f>SUM(P435:P447)</f>
        <v>0</v>
      </c>
      <c r="Q448" s="102">
        <f t="shared" ref="Q448:AJ448" si="66">SUM(Q435:Q447)</f>
        <v>0</v>
      </c>
      <c r="R448" s="52">
        <f t="shared" si="66"/>
        <v>0</v>
      </c>
      <c r="S448" s="85">
        <f t="shared" si="66"/>
        <v>0</v>
      </c>
      <c r="T448" s="52">
        <f t="shared" si="66"/>
        <v>0</v>
      </c>
      <c r="U448" s="102">
        <f t="shared" si="66"/>
        <v>0</v>
      </c>
      <c r="V448" s="52">
        <f t="shared" si="66"/>
        <v>0</v>
      </c>
      <c r="W448" s="52">
        <f t="shared" si="66"/>
        <v>0</v>
      </c>
      <c r="X448" s="85">
        <f t="shared" si="66"/>
        <v>0</v>
      </c>
      <c r="Y448" s="52">
        <f t="shared" si="66"/>
        <v>0</v>
      </c>
      <c r="Z448" s="52">
        <f t="shared" si="66"/>
        <v>0</v>
      </c>
      <c r="AA448" s="85">
        <f t="shared" si="66"/>
        <v>0</v>
      </c>
      <c r="AB448" s="52">
        <f t="shared" si="66"/>
        <v>0</v>
      </c>
      <c r="AC448" s="102">
        <f t="shared" si="66"/>
        <v>0</v>
      </c>
      <c r="AD448" s="52">
        <f t="shared" si="66"/>
        <v>0</v>
      </c>
      <c r="AE448" s="102">
        <f t="shared" si="66"/>
        <v>0</v>
      </c>
      <c r="AF448" s="52">
        <f t="shared" si="66"/>
        <v>0</v>
      </c>
      <c r="AG448" s="85">
        <f t="shared" si="66"/>
        <v>0</v>
      </c>
      <c r="AH448" s="52">
        <f t="shared" si="66"/>
        <v>0</v>
      </c>
      <c r="AI448" s="103" t="e">
        <f t="shared" si="66"/>
        <v>#DIV/0!</v>
      </c>
      <c r="AJ448" s="103" t="e">
        <f t="shared" si="66"/>
        <v>#DIV/0!</v>
      </c>
      <c r="AK448" s="165" t="e">
        <f>AK442</f>
        <v>#DIV/0!</v>
      </c>
      <c r="AL448" s="163" t="e">
        <f>AH448/C435</f>
        <v>#DIV/0!</v>
      </c>
    </row>
    <row r="449" spans="1:39" ht="21.75" hidden="1" thickBot="1" x14ac:dyDescent="0.3">
      <c r="AF449" s="25" t="s">
        <v>113</v>
      </c>
      <c r="AG449" s="82">
        <v>4.3499999999999996</v>
      </c>
      <c r="AH449" s="26">
        <f>AH448*AG449</f>
        <v>0</v>
      </c>
    </row>
    <row r="450" spans="1:39" ht="15.75" hidden="1" thickTop="1" x14ac:dyDescent="0.25">
      <c r="A450" s="298" t="s">
        <v>45</v>
      </c>
      <c r="B450" s="299"/>
      <c r="C450" s="299"/>
      <c r="D450" s="299"/>
      <c r="E450" s="299"/>
      <c r="F450" s="299"/>
      <c r="G450" s="299"/>
      <c r="H450" s="299"/>
      <c r="I450" s="299"/>
      <c r="J450" s="299"/>
      <c r="K450" s="299"/>
      <c r="L450" s="299"/>
      <c r="M450" s="299"/>
      <c r="N450" s="299"/>
      <c r="O450" s="299"/>
      <c r="P450" s="299"/>
      <c r="Q450" s="300"/>
    </row>
    <row r="451" spans="1:39" ht="18.75" hidden="1" x14ac:dyDescent="0.3">
      <c r="A451" s="301"/>
      <c r="B451" s="302"/>
      <c r="C451" s="302"/>
      <c r="D451" s="302"/>
      <c r="E451" s="302"/>
      <c r="F451" s="302"/>
      <c r="G451" s="302"/>
      <c r="H451" s="302"/>
      <c r="I451" s="302"/>
      <c r="J451" s="302"/>
      <c r="K451" s="302"/>
      <c r="L451" s="302"/>
      <c r="M451" s="302"/>
      <c r="N451" s="302"/>
      <c r="O451" s="302"/>
      <c r="P451" s="302"/>
      <c r="Q451" s="303"/>
      <c r="AF451" s="36"/>
    </row>
    <row r="452" spans="1:39" ht="15.75" hidden="1" x14ac:dyDescent="0.25">
      <c r="A452" s="301"/>
      <c r="B452" s="302"/>
      <c r="C452" s="302"/>
      <c r="D452" s="302"/>
      <c r="E452" s="302"/>
      <c r="F452" s="302"/>
      <c r="G452" s="302"/>
      <c r="H452" s="302"/>
      <c r="I452" s="302"/>
      <c r="J452" s="302"/>
      <c r="K452" s="302"/>
      <c r="L452" s="302"/>
      <c r="M452" s="302"/>
      <c r="N452" s="302"/>
      <c r="O452" s="302"/>
      <c r="P452" s="302"/>
      <c r="Q452" s="303"/>
      <c r="AE452" s="37" t="s">
        <v>66</v>
      </c>
      <c r="AF452" s="25"/>
    </row>
    <row r="453" spans="1:39" ht="15.75" hidden="1" x14ac:dyDescent="0.25">
      <c r="A453" s="301"/>
      <c r="B453" s="302"/>
      <c r="C453" s="302"/>
      <c r="D453" s="302"/>
      <c r="E453" s="302"/>
      <c r="F453" s="302"/>
      <c r="G453" s="302"/>
      <c r="H453" s="302"/>
      <c r="I453" s="302"/>
      <c r="J453" s="302"/>
      <c r="K453" s="302"/>
      <c r="L453" s="302"/>
      <c r="M453" s="302"/>
      <c r="N453" s="302"/>
      <c r="O453" s="302"/>
      <c r="P453" s="302"/>
      <c r="Q453" s="303"/>
      <c r="AE453" s="37" t="s">
        <v>46</v>
      </c>
      <c r="AF453" s="63">
        <f>(Z448-Z442)+(AF448-AF442)</f>
        <v>0</v>
      </c>
    </row>
    <row r="454" spans="1:39" ht="15.75" hidden="1" x14ac:dyDescent="0.25">
      <c r="A454" s="301"/>
      <c r="B454" s="302"/>
      <c r="C454" s="302"/>
      <c r="D454" s="302"/>
      <c r="E454" s="302"/>
      <c r="F454" s="302"/>
      <c r="G454" s="302"/>
      <c r="H454" s="302"/>
      <c r="I454" s="302"/>
      <c r="J454" s="302"/>
      <c r="K454" s="302"/>
      <c r="L454" s="302"/>
      <c r="M454" s="302"/>
      <c r="N454" s="302"/>
      <c r="O454" s="302"/>
      <c r="P454" s="302"/>
      <c r="Q454" s="303"/>
      <c r="AE454" s="37" t="s">
        <v>47</v>
      </c>
      <c r="AF454" s="63">
        <f>W448+AD448</f>
        <v>0</v>
      </c>
    </row>
    <row r="455" spans="1:39" ht="15.75" hidden="1" x14ac:dyDescent="0.25">
      <c r="A455" s="301"/>
      <c r="B455" s="302"/>
      <c r="C455" s="302"/>
      <c r="D455" s="302"/>
      <c r="E455" s="302"/>
      <c r="F455" s="302"/>
      <c r="G455" s="302"/>
      <c r="H455" s="302"/>
      <c r="I455" s="302"/>
      <c r="J455" s="302"/>
      <c r="K455" s="302"/>
      <c r="L455" s="302"/>
      <c r="M455" s="302"/>
      <c r="N455" s="302"/>
      <c r="O455" s="302"/>
      <c r="P455" s="302"/>
      <c r="Q455" s="303"/>
      <c r="AE455" s="37" t="s">
        <v>48</v>
      </c>
      <c r="AF455" s="63">
        <f>Z442+AF442</f>
        <v>0</v>
      </c>
    </row>
    <row r="456" spans="1:39" ht="15.75" hidden="1" x14ac:dyDescent="0.25">
      <c r="A456" s="301"/>
      <c r="B456" s="302"/>
      <c r="C456" s="302"/>
      <c r="D456" s="302"/>
      <c r="E456" s="302"/>
      <c r="F456" s="302"/>
      <c r="G456" s="302"/>
      <c r="H456" s="302"/>
      <c r="I456" s="302"/>
      <c r="J456" s="302"/>
      <c r="K456" s="302"/>
      <c r="L456" s="302"/>
      <c r="M456" s="302"/>
      <c r="N456" s="302"/>
      <c r="O456" s="302"/>
      <c r="P456" s="302"/>
      <c r="Q456" s="303"/>
      <c r="AE456" s="37" t="s">
        <v>49</v>
      </c>
      <c r="AF456" s="64">
        <f>SUM(AF453:AF455)</f>
        <v>0</v>
      </c>
    </row>
    <row r="457" spans="1:39" hidden="1" x14ac:dyDescent="0.25">
      <c r="A457" s="301"/>
      <c r="B457" s="302"/>
      <c r="C457" s="302"/>
      <c r="D457" s="302"/>
      <c r="E457" s="302"/>
      <c r="F457" s="302"/>
      <c r="G457" s="302"/>
      <c r="H457" s="302"/>
      <c r="I457" s="302"/>
      <c r="J457" s="302"/>
      <c r="K457" s="302"/>
      <c r="L457" s="302"/>
      <c r="M457" s="302"/>
      <c r="N457" s="302"/>
      <c r="O457" s="302"/>
      <c r="P457" s="302"/>
      <c r="Q457" s="303"/>
    </row>
    <row r="458" spans="1:39" ht="15.75" hidden="1" thickBot="1" x14ac:dyDescent="0.3">
      <c r="A458" s="304"/>
      <c r="B458" s="305"/>
      <c r="C458" s="305"/>
      <c r="D458" s="305"/>
      <c r="E458" s="305"/>
      <c r="F458" s="305"/>
      <c r="G458" s="305"/>
      <c r="H458" s="305"/>
      <c r="I458" s="305"/>
      <c r="J458" s="305"/>
      <c r="K458" s="305"/>
      <c r="L458" s="305"/>
      <c r="M458" s="305"/>
      <c r="N458" s="305"/>
      <c r="O458" s="305"/>
      <c r="P458" s="305"/>
      <c r="Q458" s="306"/>
    </row>
    <row r="459" spans="1:39" ht="15.75" hidden="1" thickTop="1" x14ac:dyDescent="0.25"/>
    <row r="460" spans="1:39" hidden="1" x14ac:dyDescent="0.25"/>
    <row r="461" spans="1:39" ht="15.75" hidden="1" thickBot="1" x14ac:dyDescent="0.3"/>
    <row r="462" spans="1:39" ht="27" hidden="1" thickBot="1" x14ac:dyDescent="0.3">
      <c r="A462" s="321" t="s">
        <v>150</v>
      </c>
      <c r="B462" s="322"/>
      <c r="C462" s="322"/>
      <c r="D462" s="322"/>
      <c r="E462" s="322"/>
      <c r="F462" s="322"/>
      <c r="G462" s="322"/>
      <c r="H462" s="322"/>
      <c r="I462" s="322"/>
      <c r="J462" s="322"/>
      <c r="K462" s="322"/>
      <c r="L462" s="322"/>
      <c r="M462" s="322"/>
      <c r="N462" s="322"/>
      <c r="O462" s="322"/>
      <c r="P462" s="322"/>
      <c r="Q462" s="322"/>
      <c r="R462" s="322"/>
      <c r="S462" s="322"/>
      <c r="T462" s="322"/>
      <c r="U462" s="322"/>
      <c r="V462" s="322"/>
      <c r="W462" s="322"/>
      <c r="X462" s="322"/>
      <c r="Y462" s="322"/>
      <c r="Z462" s="322"/>
      <c r="AA462" s="322"/>
      <c r="AB462" s="322"/>
      <c r="AC462" s="322"/>
      <c r="AD462" s="322"/>
      <c r="AE462" s="322"/>
      <c r="AF462" s="322"/>
      <c r="AG462" s="322"/>
      <c r="AH462" s="322"/>
      <c r="AI462" s="322"/>
      <c r="AJ462" s="322"/>
      <c r="AK462" s="323"/>
      <c r="AL462" s="83"/>
      <c r="AM462" s="51"/>
    </row>
    <row r="463" spans="1:39" ht="21" hidden="1" customHeight="1" x14ac:dyDescent="0.25">
      <c r="A463" s="324" t="s">
        <v>114</v>
      </c>
      <c r="B463" s="325"/>
      <c r="C463" s="331" t="s">
        <v>41</v>
      </c>
      <c r="D463" s="332"/>
      <c r="E463" s="335" t="s">
        <v>100</v>
      </c>
      <c r="F463" s="336"/>
      <c r="G463" s="336"/>
      <c r="H463" s="336"/>
      <c r="I463" s="336"/>
      <c r="J463" s="336"/>
      <c r="K463" s="336"/>
      <c r="L463" s="336"/>
      <c r="M463" s="336"/>
      <c r="N463" s="336"/>
      <c r="O463" s="339" t="s">
        <v>77</v>
      </c>
      <c r="P463" s="340"/>
      <c r="Q463" s="340"/>
      <c r="R463" s="340"/>
      <c r="S463" s="340"/>
      <c r="T463" s="340"/>
      <c r="U463" s="340"/>
      <c r="V463" s="340"/>
      <c r="W463" s="340"/>
      <c r="X463" s="340"/>
      <c r="Y463" s="340"/>
      <c r="Z463" s="340"/>
      <c r="AA463" s="340"/>
      <c r="AB463" s="340"/>
      <c r="AC463" s="340"/>
      <c r="AD463" s="340"/>
      <c r="AE463" s="340"/>
      <c r="AF463" s="340"/>
      <c r="AG463" s="340"/>
      <c r="AH463" s="340"/>
      <c r="AI463" s="340"/>
      <c r="AJ463" s="340"/>
      <c r="AK463" s="341"/>
      <c r="AL463" s="72"/>
    </row>
    <row r="464" spans="1:39" ht="36" hidden="1" customHeight="1" thickBot="1" x14ac:dyDescent="0.3">
      <c r="A464" s="326"/>
      <c r="B464" s="327"/>
      <c r="C464" s="333"/>
      <c r="D464" s="334"/>
      <c r="E464" s="337"/>
      <c r="F464" s="338"/>
      <c r="G464" s="338"/>
      <c r="H464" s="338"/>
      <c r="I464" s="338"/>
      <c r="J464" s="338"/>
      <c r="K464" s="338"/>
      <c r="L464" s="338"/>
      <c r="M464" s="338"/>
      <c r="N464" s="338"/>
      <c r="O464" s="342"/>
      <c r="P464" s="343"/>
      <c r="Q464" s="343"/>
      <c r="R464" s="343"/>
      <c r="S464" s="343"/>
      <c r="T464" s="343"/>
      <c r="U464" s="343"/>
      <c r="V464" s="343"/>
      <c r="W464" s="343"/>
      <c r="X464" s="343"/>
      <c r="Y464" s="343"/>
      <c r="Z464" s="343"/>
      <c r="AA464" s="343"/>
      <c r="AB464" s="343"/>
      <c r="AC464" s="343"/>
      <c r="AD464" s="343"/>
      <c r="AE464" s="343"/>
      <c r="AF464" s="343"/>
      <c r="AG464" s="343"/>
      <c r="AH464" s="343"/>
      <c r="AI464" s="343"/>
      <c r="AJ464" s="343"/>
      <c r="AK464" s="344"/>
      <c r="AL464" s="72"/>
    </row>
    <row r="465" spans="1:39" s="36" customFormat="1" ht="84" hidden="1" customHeight="1" thickBot="1" x14ac:dyDescent="0.35">
      <c r="A465" s="326"/>
      <c r="B465" s="328"/>
      <c r="C465" s="345" t="s">
        <v>43</v>
      </c>
      <c r="D465" s="347" t="s">
        <v>44</v>
      </c>
      <c r="E465" s="349" t="s">
        <v>59</v>
      </c>
      <c r="F465" s="350"/>
      <c r="G465" s="350"/>
      <c r="H465" s="351"/>
      <c r="I465" s="352" t="s">
        <v>58</v>
      </c>
      <c r="J465" s="353"/>
      <c r="K465" s="353"/>
      <c r="L465" s="354"/>
      <c r="M465" s="355" t="s">
        <v>49</v>
      </c>
      <c r="N465" s="356"/>
      <c r="O465" s="357" t="s">
        <v>103</v>
      </c>
      <c r="P465" s="358"/>
      <c r="Q465" s="358"/>
      <c r="R465" s="359"/>
      <c r="S465" s="360" t="s">
        <v>49</v>
      </c>
      <c r="T465" s="361"/>
      <c r="U465" s="362" t="s">
        <v>104</v>
      </c>
      <c r="V465" s="363"/>
      <c r="W465" s="363"/>
      <c r="X465" s="363"/>
      <c r="Y465" s="363"/>
      <c r="Z465" s="364"/>
      <c r="AA465" s="365" t="s">
        <v>49</v>
      </c>
      <c r="AB465" s="366"/>
      <c r="AC465" s="307" t="s">
        <v>105</v>
      </c>
      <c r="AD465" s="308"/>
      <c r="AE465" s="308"/>
      <c r="AF465" s="309"/>
      <c r="AG465" s="310" t="s">
        <v>49</v>
      </c>
      <c r="AH465" s="311"/>
      <c r="AI465" s="312" t="s">
        <v>23</v>
      </c>
      <c r="AJ465" s="313"/>
      <c r="AK465" s="314"/>
      <c r="AL465" s="71"/>
    </row>
    <row r="466" spans="1:39" ht="113.25" hidden="1" thickBot="1" x14ac:dyDescent="0.3">
      <c r="A466" s="329"/>
      <c r="B466" s="330"/>
      <c r="C466" s="346"/>
      <c r="D466" s="348"/>
      <c r="E466" s="107" t="s">
        <v>81</v>
      </c>
      <c r="F466" s="108" t="s">
        <v>82</v>
      </c>
      <c r="G466" s="107" t="s">
        <v>83</v>
      </c>
      <c r="H466" s="108" t="s">
        <v>84</v>
      </c>
      <c r="I466" s="120" t="s">
        <v>81</v>
      </c>
      <c r="J466" s="73" t="s">
        <v>92</v>
      </c>
      <c r="K466" s="120" t="s">
        <v>93</v>
      </c>
      <c r="L466" s="73" t="s">
        <v>94</v>
      </c>
      <c r="M466" s="124" t="s">
        <v>85</v>
      </c>
      <c r="N466" s="125" t="s">
        <v>86</v>
      </c>
      <c r="O466" s="130" t="s">
        <v>87</v>
      </c>
      <c r="P466" s="131" t="s">
        <v>101</v>
      </c>
      <c r="Q466" s="130" t="s">
        <v>88</v>
      </c>
      <c r="R466" s="133" t="s">
        <v>102</v>
      </c>
      <c r="S466" s="134" t="s">
        <v>89</v>
      </c>
      <c r="T466" s="135" t="s">
        <v>90</v>
      </c>
      <c r="U466" s="136" t="s">
        <v>87</v>
      </c>
      <c r="V466" s="140" t="s">
        <v>106</v>
      </c>
      <c r="W466" s="137" t="s">
        <v>107</v>
      </c>
      <c r="X466" s="142" t="s">
        <v>88</v>
      </c>
      <c r="Y466" s="140" t="s">
        <v>108</v>
      </c>
      <c r="Z466" s="137" t="s">
        <v>109</v>
      </c>
      <c r="AA466" s="144" t="s">
        <v>95</v>
      </c>
      <c r="AB466" s="145" t="s">
        <v>96</v>
      </c>
      <c r="AC466" s="147" t="s">
        <v>87</v>
      </c>
      <c r="AD466" s="148" t="s">
        <v>101</v>
      </c>
      <c r="AE466" s="147" t="s">
        <v>88</v>
      </c>
      <c r="AF466" s="148" t="s">
        <v>102</v>
      </c>
      <c r="AG466" s="149" t="s">
        <v>91</v>
      </c>
      <c r="AH466" s="150" t="s">
        <v>110</v>
      </c>
      <c r="AI466" s="155" t="s">
        <v>111</v>
      </c>
      <c r="AJ466" s="157" t="s">
        <v>112</v>
      </c>
      <c r="AK466" s="189" t="s">
        <v>79</v>
      </c>
      <c r="AL466" s="67"/>
      <c r="AM466" s="68"/>
    </row>
    <row r="467" spans="1:39" ht="15.75" hidden="1" thickBot="1" x14ac:dyDescent="0.3">
      <c r="A467" s="315" t="s">
        <v>1</v>
      </c>
      <c r="B467" s="316"/>
      <c r="C467" s="174" t="s">
        <v>2</v>
      </c>
      <c r="D467" s="178" t="s">
        <v>3</v>
      </c>
      <c r="E467" s="179" t="s">
        <v>4</v>
      </c>
      <c r="F467" s="175" t="s">
        <v>5</v>
      </c>
      <c r="G467" s="179" t="s">
        <v>33</v>
      </c>
      <c r="H467" s="175" t="s">
        <v>34</v>
      </c>
      <c r="I467" s="179" t="s">
        <v>18</v>
      </c>
      <c r="J467" s="175" t="s">
        <v>19</v>
      </c>
      <c r="K467" s="179" t="s">
        <v>20</v>
      </c>
      <c r="L467" s="175" t="s">
        <v>21</v>
      </c>
      <c r="M467" s="182" t="s">
        <v>22</v>
      </c>
      <c r="N467" s="175" t="s">
        <v>35</v>
      </c>
      <c r="O467" s="179" t="s">
        <v>36</v>
      </c>
      <c r="P467" s="175" t="s">
        <v>37</v>
      </c>
      <c r="Q467" s="179" t="s">
        <v>38</v>
      </c>
      <c r="R467" s="184" t="s">
        <v>24</v>
      </c>
      <c r="S467" s="182" t="s">
        <v>25</v>
      </c>
      <c r="T467" s="175" t="s">
        <v>26</v>
      </c>
      <c r="U467" s="179" t="s">
        <v>27</v>
      </c>
      <c r="V467" s="104" t="s">
        <v>28</v>
      </c>
      <c r="W467" s="185" t="s">
        <v>29</v>
      </c>
      <c r="X467" s="186" t="s">
        <v>30</v>
      </c>
      <c r="Y467" s="105" t="s">
        <v>31</v>
      </c>
      <c r="Z467" s="184" t="s">
        <v>32</v>
      </c>
      <c r="AA467" s="182" t="s">
        <v>51</v>
      </c>
      <c r="AB467" s="175" t="s">
        <v>52</v>
      </c>
      <c r="AC467" s="179" t="s">
        <v>53</v>
      </c>
      <c r="AD467" s="175" t="s">
        <v>54</v>
      </c>
      <c r="AE467" s="179" t="s">
        <v>55</v>
      </c>
      <c r="AF467" s="175" t="s">
        <v>56</v>
      </c>
      <c r="AG467" s="182" t="s">
        <v>60</v>
      </c>
      <c r="AH467" s="175" t="s">
        <v>61</v>
      </c>
      <c r="AI467" s="174" t="s">
        <v>62</v>
      </c>
      <c r="AJ467" s="175" t="s">
        <v>63</v>
      </c>
      <c r="AK467" s="190" t="s">
        <v>64</v>
      </c>
      <c r="AL467" s="69"/>
      <c r="AM467" s="68"/>
    </row>
    <row r="468" spans="1:39" ht="37.5" hidden="1" x14ac:dyDescent="0.25">
      <c r="A468" s="33">
        <v>1</v>
      </c>
      <c r="B468" s="166" t="s">
        <v>71</v>
      </c>
      <c r="C468" s="317">
        <f>C435</f>
        <v>0</v>
      </c>
      <c r="D468" s="319">
        <f>C468-AH479</f>
        <v>0</v>
      </c>
      <c r="E468" s="109"/>
      <c r="F468" s="110"/>
      <c r="G468" s="27"/>
      <c r="H468" s="117"/>
      <c r="I468" s="180"/>
      <c r="J468" s="31"/>
      <c r="K468" s="180"/>
      <c r="L468" s="31"/>
      <c r="M468" s="95"/>
      <c r="N468" s="96"/>
      <c r="O468" s="30"/>
      <c r="P468" s="19"/>
      <c r="Q468" s="30"/>
      <c r="R468" s="19"/>
      <c r="S468" s="87"/>
      <c r="T468" s="88"/>
      <c r="U468" s="41"/>
      <c r="V468" s="42"/>
      <c r="W468" s="40"/>
      <c r="X468" s="61"/>
      <c r="Y468" s="42"/>
      <c r="Z468" s="40"/>
      <c r="AA468" s="56"/>
      <c r="AB468" s="39"/>
      <c r="AC468" s="10"/>
      <c r="AD468" s="22"/>
      <c r="AE468" s="10"/>
      <c r="AF468" s="22"/>
      <c r="AG468" s="151">
        <f>AC468+AE468</f>
        <v>0</v>
      </c>
      <c r="AH468" s="152">
        <f>AD468+AF468</f>
        <v>0</v>
      </c>
      <c r="AI468" s="76" t="e">
        <f>AD468/C435</f>
        <v>#DIV/0!</v>
      </c>
      <c r="AJ468" s="176" t="e">
        <f>AF468/C435</f>
        <v>#DIV/0!</v>
      </c>
      <c r="AK468" s="191" t="e">
        <f>AH468/C435</f>
        <v>#DIV/0!</v>
      </c>
      <c r="AL468" s="70"/>
      <c r="AM468" s="68"/>
    </row>
    <row r="469" spans="1:39" ht="75" hidden="1" x14ac:dyDescent="0.25">
      <c r="A469" s="34">
        <v>2</v>
      </c>
      <c r="B469" s="166" t="s">
        <v>72</v>
      </c>
      <c r="C469" s="317"/>
      <c r="D469" s="319"/>
      <c r="E469" s="109"/>
      <c r="F469" s="110"/>
      <c r="G469" s="27"/>
      <c r="H469" s="117"/>
      <c r="I469" s="180"/>
      <c r="J469" s="31"/>
      <c r="K469" s="180"/>
      <c r="L469" s="31"/>
      <c r="M469" s="95"/>
      <c r="N469" s="96"/>
      <c r="O469" s="30"/>
      <c r="P469" s="19"/>
      <c r="Q469" s="30"/>
      <c r="R469" s="19"/>
      <c r="S469" s="87"/>
      <c r="T469" s="88"/>
      <c r="U469" s="41"/>
      <c r="V469" s="42"/>
      <c r="W469" s="40"/>
      <c r="X469" s="61"/>
      <c r="Y469" s="42"/>
      <c r="Z469" s="40"/>
      <c r="AA469" s="56"/>
      <c r="AB469" s="39"/>
      <c r="AC469" s="10"/>
      <c r="AD469" s="22"/>
      <c r="AE469" s="10"/>
      <c r="AF469" s="22"/>
      <c r="AG469" s="151">
        <f>AC469+AE469</f>
        <v>0</v>
      </c>
      <c r="AH469" s="152">
        <f t="shared" ref="AH469:AH478" si="67">AD469+AF469</f>
        <v>0</v>
      </c>
      <c r="AI469" s="76" t="e">
        <f>AD469/C435</f>
        <v>#DIV/0!</v>
      </c>
      <c r="AJ469" s="176" t="e">
        <f>AF469/C435</f>
        <v>#DIV/0!</v>
      </c>
      <c r="AK469" s="191" t="e">
        <f>AH469/C435</f>
        <v>#DIV/0!</v>
      </c>
      <c r="AL469" s="70"/>
      <c r="AM469" s="68"/>
    </row>
    <row r="470" spans="1:39" ht="37.5" hidden="1" x14ac:dyDescent="0.25">
      <c r="A470" s="34">
        <v>3</v>
      </c>
      <c r="B470" s="166" t="s">
        <v>73</v>
      </c>
      <c r="C470" s="317"/>
      <c r="D470" s="319"/>
      <c r="E470" s="109"/>
      <c r="F470" s="110"/>
      <c r="G470" s="27"/>
      <c r="H470" s="117"/>
      <c r="I470" s="180"/>
      <c r="J470" s="31"/>
      <c r="K470" s="180"/>
      <c r="L470" s="31"/>
      <c r="M470" s="95"/>
      <c r="N470" s="96"/>
      <c r="O470" s="30"/>
      <c r="P470" s="19"/>
      <c r="Q470" s="30"/>
      <c r="R470" s="19"/>
      <c r="S470" s="87"/>
      <c r="T470" s="88"/>
      <c r="U470" s="41"/>
      <c r="V470" s="42"/>
      <c r="W470" s="40"/>
      <c r="X470" s="61"/>
      <c r="Y470" s="42"/>
      <c r="Z470" s="40"/>
      <c r="AA470" s="56"/>
      <c r="AB470" s="39"/>
      <c r="AC470" s="10"/>
      <c r="AD470" s="22"/>
      <c r="AE470" s="10"/>
      <c r="AF470" s="22"/>
      <c r="AG470" s="151">
        <f t="shared" ref="AG470:AG474" si="68">AC470+AE470</f>
        <v>0</v>
      </c>
      <c r="AH470" s="152">
        <f t="shared" si="67"/>
        <v>0</v>
      </c>
      <c r="AI470" s="76" t="e">
        <f>AD470/C435</f>
        <v>#DIV/0!</v>
      </c>
      <c r="AJ470" s="176" t="e">
        <f>AF470/C435</f>
        <v>#DIV/0!</v>
      </c>
      <c r="AK470" s="191" t="e">
        <f>AH470/C435</f>
        <v>#DIV/0!</v>
      </c>
      <c r="AL470" s="70"/>
      <c r="AM470" s="68"/>
    </row>
    <row r="471" spans="1:39" ht="37.5" hidden="1" x14ac:dyDescent="0.25">
      <c r="A471" s="34">
        <v>4</v>
      </c>
      <c r="B471" s="166" t="s">
        <v>74</v>
      </c>
      <c r="C471" s="317"/>
      <c r="D471" s="319"/>
      <c r="E471" s="109"/>
      <c r="F471" s="110"/>
      <c r="G471" s="27"/>
      <c r="H471" s="117"/>
      <c r="I471" s="180"/>
      <c r="J471" s="31"/>
      <c r="K471" s="180"/>
      <c r="L471" s="31"/>
      <c r="M471" s="95"/>
      <c r="N471" s="96"/>
      <c r="O471" s="30"/>
      <c r="P471" s="19"/>
      <c r="Q471" s="30"/>
      <c r="R471" s="19"/>
      <c r="S471" s="87"/>
      <c r="T471" s="88"/>
      <c r="U471" s="41"/>
      <c r="V471" s="42"/>
      <c r="W471" s="40"/>
      <c r="X471" s="61"/>
      <c r="Y471" s="42"/>
      <c r="Z471" s="40"/>
      <c r="AA471" s="56"/>
      <c r="AB471" s="39"/>
      <c r="AC471" s="10"/>
      <c r="AD471" s="22"/>
      <c r="AE471" s="10"/>
      <c r="AF471" s="22"/>
      <c r="AG471" s="151">
        <f t="shared" si="68"/>
        <v>0</v>
      </c>
      <c r="AH471" s="152">
        <f t="shared" si="67"/>
        <v>0</v>
      </c>
      <c r="AI471" s="76" t="e">
        <f>AD471/C435</f>
        <v>#DIV/0!</v>
      </c>
      <c r="AJ471" s="176" t="e">
        <f>AF471/C435</f>
        <v>#DIV/0!</v>
      </c>
      <c r="AK471" s="191" t="e">
        <f>AH471/C435</f>
        <v>#DIV/0!</v>
      </c>
      <c r="AL471" s="70"/>
      <c r="AM471" s="68"/>
    </row>
    <row r="472" spans="1:39" ht="37.5" hidden="1" x14ac:dyDescent="0.25">
      <c r="A472" s="34">
        <v>5</v>
      </c>
      <c r="B472" s="166" t="s">
        <v>75</v>
      </c>
      <c r="C472" s="317"/>
      <c r="D472" s="319"/>
      <c r="E472" s="109"/>
      <c r="F472" s="110"/>
      <c r="G472" s="27"/>
      <c r="H472" s="117"/>
      <c r="I472" s="180"/>
      <c r="J472" s="31"/>
      <c r="K472" s="180"/>
      <c r="L472" s="31"/>
      <c r="M472" s="95"/>
      <c r="N472" s="96"/>
      <c r="O472" s="30"/>
      <c r="P472" s="183"/>
      <c r="Q472" s="30"/>
      <c r="R472" s="19"/>
      <c r="S472" s="87"/>
      <c r="T472" s="88"/>
      <c r="U472" s="41"/>
      <c r="V472" s="42"/>
      <c r="W472" s="40"/>
      <c r="X472" s="61"/>
      <c r="Y472" s="42"/>
      <c r="Z472" s="40"/>
      <c r="AA472" s="56"/>
      <c r="AB472" s="39"/>
      <c r="AC472" s="10"/>
      <c r="AD472" s="22"/>
      <c r="AE472" s="10"/>
      <c r="AF472" s="22"/>
      <c r="AG472" s="151">
        <f t="shared" si="68"/>
        <v>0</v>
      </c>
      <c r="AH472" s="152">
        <f t="shared" si="67"/>
        <v>0</v>
      </c>
      <c r="AI472" s="76" t="e">
        <f>AD472/C435</f>
        <v>#DIV/0!</v>
      </c>
      <c r="AJ472" s="176" t="e">
        <f>AF472/C435</f>
        <v>#DIV/0!</v>
      </c>
      <c r="AK472" s="191" t="e">
        <f>AH472/C435</f>
        <v>#DIV/0!</v>
      </c>
      <c r="AL472" s="70"/>
      <c r="AM472" s="68"/>
    </row>
    <row r="473" spans="1:39" ht="37.5" hidden="1" x14ac:dyDescent="0.25">
      <c r="A473" s="34">
        <v>6</v>
      </c>
      <c r="B473" s="166" t="s">
        <v>76</v>
      </c>
      <c r="C473" s="317"/>
      <c r="D473" s="319"/>
      <c r="E473" s="109"/>
      <c r="F473" s="110"/>
      <c r="G473" s="27"/>
      <c r="H473" s="117"/>
      <c r="I473" s="180"/>
      <c r="J473" s="35"/>
      <c r="K473" s="180"/>
      <c r="L473" s="35"/>
      <c r="M473" s="95"/>
      <c r="N473" s="96"/>
      <c r="O473" s="30"/>
      <c r="P473" s="183"/>
      <c r="Q473" s="30"/>
      <c r="R473" s="19"/>
      <c r="S473" s="87"/>
      <c r="T473" s="88"/>
      <c r="U473" s="41"/>
      <c r="V473" s="42"/>
      <c r="W473" s="40"/>
      <c r="X473" s="61"/>
      <c r="Y473" s="42"/>
      <c r="Z473" s="40"/>
      <c r="AA473" s="56"/>
      <c r="AB473" s="39"/>
      <c r="AC473" s="10"/>
      <c r="AD473" s="22"/>
      <c r="AE473" s="10"/>
      <c r="AF473" s="22"/>
      <c r="AG473" s="151">
        <f t="shared" si="68"/>
        <v>0</v>
      </c>
      <c r="AH473" s="152">
        <f t="shared" si="67"/>
        <v>0</v>
      </c>
      <c r="AI473" s="76" t="e">
        <f>AD473/C435</f>
        <v>#DIV/0!</v>
      </c>
      <c r="AJ473" s="176" t="e">
        <f>AF473/C435</f>
        <v>#DIV/0!</v>
      </c>
      <c r="AK473" s="191" t="e">
        <f>AH473/C435</f>
        <v>#DIV/0!</v>
      </c>
      <c r="AL473" s="70"/>
      <c r="AM473" s="68"/>
    </row>
    <row r="474" spans="1:39" ht="38.25" hidden="1" thickBot="1" x14ac:dyDescent="0.35">
      <c r="A474" s="34">
        <v>7</v>
      </c>
      <c r="B474" s="167" t="s">
        <v>42</v>
      </c>
      <c r="C474" s="317"/>
      <c r="D474" s="319"/>
      <c r="E474" s="109"/>
      <c r="F474" s="110"/>
      <c r="G474" s="27"/>
      <c r="H474" s="117"/>
      <c r="I474" s="180"/>
      <c r="J474" s="35"/>
      <c r="K474" s="180"/>
      <c r="L474" s="35"/>
      <c r="M474" s="95"/>
      <c r="N474" s="96"/>
      <c r="O474" s="30"/>
      <c r="P474" s="183"/>
      <c r="Q474" s="30"/>
      <c r="R474" s="19"/>
      <c r="S474" s="87"/>
      <c r="T474" s="88"/>
      <c r="U474" s="41"/>
      <c r="V474" s="42"/>
      <c r="W474" s="40"/>
      <c r="X474" s="61"/>
      <c r="Y474" s="42"/>
      <c r="Z474" s="40"/>
      <c r="AA474" s="56"/>
      <c r="AB474" s="39"/>
      <c r="AC474" s="10"/>
      <c r="AD474" s="22"/>
      <c r="AE474" s="10"/>
      <c r="AF474" s="22"/>
      <c r="AG474" s="151">
        <f t="shared" si="68"/>
        <v>0</v>
      </c>
      <c r="AH474" s="152">
        <f t="shared" si="67"/>
        <v>0</v>
      </c>
      <c r="AI474" s="76" t="e">
        <f>AD474/C435</f>
        <v>#DIV/0!</v>
      </c>
      <c r="AJ474" s="176" t="e">
        <f>AF474/C435</f>
        <v>#DIV/0!</v>
      </c>
      <c r="AK474" s="191" t="e">
        <f>AH474/C435</f>
        <v>#DIV/0!</v>
      </c>
      <c r="AL474" s="70"/>
      <c r="AM474" s="68"/>
    </row>
    <row r="475" spans="1:39" ht="57" hidden="1" thickBot="1" x14ac:dyDescent="0.3">
      <c r="A475" s="34">
        <v>8</v>
      </c>
      <c r="B475" s="168" t="s">
        <v>67</v>
      </c>
      <c r="C475" s="317"/>
      <c r="D475" s="319"/>
      <c r="E475" s="109"/>
      <c r="F475" s="110"/>
      <c r="G475" s="27"/>
      <c r="H475" s="117"/>
      <c r="I475" s="180"/>
      <c r="J475" s="35"/>
      <c r="K475" s="180"/>
      <c r="L475" s="35"/>
      <c r="M475" s="97"/>
      <c r="N475" s="98"/>
      <c r="O475" s="30"/>
      <c r="P475" s="183"/>
      <c r="Q475" s="30"/>
      <c r="R475" s="19"/>
      <c r="S475" s="87"/>
      <c r="T475" s="88"/>
      <c r="U475" s="41"/>
      <c r="V475" s="42"/>
      <c r="W475" s="40"/>
      <c r="X475" s="61"/>
      <c r="Y475" s="42"/>
      <c r="Z475" s="40"/>
      <c r="AA475" s="56"/>
      <c r="AB475" s="39"/>
      <c r="AC475" s="10"/>
      <c r="AD475" s="22"/>
      <c r="AE475" s="10"/>
      <c r="AF475" s="22"/>
      <c r="AG475" s="151">
        <v>0</v>
      </c>
      <c r="AH475" s="152">
        <f t="shared" si="67"/>
        <v>0</v>
      </c>
      <c r="AI475" s="76" t="e">
        <f>AD475/C435</f>
        <v>#DIV/0!</v>
      </c>
      <c r="AJ475" s="176" t="e">
        <f>AF475/C435</f>
        <v>#DIV/0!</v>
      </c>
      <c r="AK475" s="191" t="e">
        <f>AH475/C435</f>
        <v>#DIV/0!</v>
      </c>
      <c r="AL475" s="70"/>
      <c r="AM475" s="68"/>
    </row>
    <row r="476" spans="1:39" ht="21" hidden="1" x14ac:dyDescent="0.25">
      <c r="A476" s="14" t="s">
        <v>69</v>
      </c>
      <c r="B476" s="169"/>
      <c r="C476" s="317"/>
      <c r="D476" s="319"/>
      <c r="E476" s="109"/>
      <c r="F476" s="110"/>
      <c r="G476" s="27"/>
      <c r="H476" s="117"/>
      <c r="I476" s="180"/>
      <c r="J476" s="35"/>
      <c r="K476" s="180"/>
      <c r="L476" s="35"/>
      <c r="M476" s="95"/>
      <c r="N476" s="96"/>
      <c r="O476" s="30"/>
      <c r="P476" s="183"/>
      <c r="Q476" s="30"/>
      <c r="R476" s="19"/>
      <c r="S476" s="87"/>
      <c r="T476" s="88"/>
      <c r="U476" s="41"/>
      <c r="V476" s="42"/>
      <c r="W476" s="40"/>
      <c r="X476" s="61"/>
      <c r="Y476" s="42"/>
      <c r="Z476" s="40"/>
      <c r="AA476" s="56"/>
      <c r="AB476" s="39"/>
      <c r="AC476" s="10"/>
      <c r="AD476" s="22"/>
      <c r="AE476" s="10"/>
      <c r="AF476" s="22"/>
      <c r="AG476" s="151">
        <f t="shared" ref="AG476:AG478" si="69">AC476+AE476</f>
        <v>0</v>
      </c>
      <c r="AH476" s="152">
        <f t="shared" si="67"/>
        <v>0</v>
      </c>
      <c r="AI476" s="76" t="e">
        <f>AD476/C435</f>
        <v>#DIV/0!</v>
      </c>
      <c r="AJ476" s="176" t="e">
        <f>AF476/C435</f>
        <v>#DIV/0!</v>
      </c>
      <c r="AK476" s="191" t="e">
        <f>AH476/C435</f>
        <v>#DIV/0!</v>
      </c>
      <c r="AL476" s="70"/>
      <c r="AM476" s="68"/>
    </row>
    <row r="477" spans="1:39" ht="21" hidden="1" x14ac:dyDescent="0.25">
      <c r="A477" s="14" t="s">
        <v>68</v>
      </c>
      <c r="B477" s="169"/>
      <c r="C477" s="317"/>
      <c r="D477" s="319"/>
      <c r="E477" s="109"/>
      <c r="F477" s="110"/>
      <c r="G477" s="27"/>
      <c r="H477" s="117"/>
      <c r="I477" s="180"/>
      <c r="J477" s="35"/>
      <c r="K477" s="180"/>
      <c r="L477" s="35"/>
      <c r="M477" s="95"/>
      <c r="N477" s="96"/>
      <c r="O477" s="30"/>
      <c r="P477" s="183"/>
      <c r="Q477" s="30"/>
      <c r="R477" s="19"/>
      <c r="S477" s="87"/>
      <c r="T477" s="88"/>
      <c r="U477" s="41"/>
      <c r="V477" s="42"/>
      <c r="W477" s="40"/>
      <c r="X477" s="61"/>
      <c r="Y477" s="42"/>
      <c r="Z477" s="40"/>
      <c r="AA477" s="56"/>
      <c r="AB477" s="39"/>
      <c r="AC477" s="10"/>
      <c r="AD477" s="22"/>
      <c r="AE477" s="10"/>
      <c r="AF477" s="22"/>
      <c r="AG477" s="151">
        <f t="shared" si="69"/>
        <v>0</v>
      </c>
      <c r="AH477" s="152">
        <f t="shared" si="67"/>
        <v>0</v>
      </c>
      <c r="AI477" s="76" t="e">
        <f>AD477/C435</f>
        <v>#DIV/0!</v>
      </c>
      <c r="AJ477" s="176" t="e">
        <f>AF477/C435</f>
        <v>#DIV/0!</v>
      </c>
      <c r="AK477" s="191" t="e">
        <f>AH477/C435</f>
        <v>#DIV/0!</v>
      </c>
      <c r="AL477" s="70"/>
      <c r="AM477" s="68"/>
    </row>
    <row r="478" spans="1:39" ht="21.75" hidden="1" thickBot="1" x14ac:dyDescent="0.3">
      <c r="A478" s="14" t="s">
        <v>70</v>
      </c>
      <c r="B478" s="169"/>
      <c r="C478" s="318"/>
      <c r="D478" s="320"/>
      <c r="E478" s="115"/>
      <c r="F478" s="116"/>
      <c r="G478" s="29"/>
      <c r="H478" s="119"/>
      <c r="I478" s="181"/>
      <c r="J478" s="32"/>
      <c r="K478" s="181"/>
      <c r="L478" s="32"/>
      <c r="M478" s="99"/>
      <c r="N478" s="100"/>
      <c r="O478" s="49"/>
      <c r="P478" s="21"/>
      <c r="Q478" s="49"/>
      <c r="R478" s="21"/>
      <c r="S478" s="92"/>
      <c r="T478" s="93"/>
      <c r="U478" s="138"/>
      <c r="V478" s="141"/>
      <c r="W478" s="139"/>
      <c r="X478" s="143"/>
      <c r="Y478" s="141"/>
      <c r="Z478" s="139"/>
      <c r="AA478" s="59"/>
      <c r="AB478" s="53"/>
      <c r="AC478" s="187"/>
      <c r="AD478" s="188"/>
      <c r="AE478" s="187"/>
      <c r="AF478" s="188"/>
      <c r="AG478" s="153">
        <f t="shared" si="69"/>
        <v>0</v>
      </c>
      <c r="AH478" s="154">
        <f t="shared" si="67"/>
        <v>0</v>
      </c>
      <c r="AI478" s="77" t="e">
        <f>AD478/C435</f>
        <v>#DIV/0!</v>
      </c>
      <c r="AJ478" s="177" t="e">
        <f>AF478/C435</f>
        <v>#DIV/0!</v>
      </c>
      <c r="AK478" s="192" t="e">
        <f>AH478/C435</f>
        <v>#DIV/0!</v>
      </c>
      <c r="AL478" s="70"/>
      <c r="AM478" s="68"/>
    </row>
    <row r="479" spans="1:39" ht="24" hidden="1" thickBot="1" x14ac:dyDescent="0.3">
      <c r="A479" s="296" t="s">
        <v>40</v>
      </c>
      <c r="B479" s="297"/>
      <c r="C479" s="170">
        <f>C468</f>
        <v>0</v>
      </c>
      <c r="D479" s="170">
        <f>D468</f>
        <v>0</v>
      </c>
      <c r="E479" s="65">
        <f t="shared" ref="E479:AG479" si="70">SUM(E468:E478)</f>
        <v>0</v>
      </c>
      <c r="F479" s="52">
        <f t="shared" si="70"/>
        <v>0</v>
      </c>
      <c r="G479" s="65">
        <f t="shared" si="70"/>
        <v>0</v>
      </c>
      <c r="H479" s="122">
        <f t="shared" si="70"/>
        <v>0</v>
      </c>
      <c r="I479" s="65">
        <f t="shared" si="70"/>
        <v>0</v>
      </c>
      <c r="J479" s="52">
        <f t="shared" si="70"/>
        <v>0</v>
      </c>
      <c r="K479" s="65">
        <f t="shared" si="70"/>
        <v>0</v>
      </c>
      <c r="L479" s="52">
        <f t="shared" si="70"/>
        <v>0</v>
      </c>
      <c r="M479" s="94">
        <f t="shared" si="70"/>
        <v>0</v>
      </c>
      <c r="N479" s="52">
        <f t="shared" si="70"/>
        <v>0</v>
      </c>
      <c r="O479" s="102">
        <f t="shared" si="70"/>
        <v>0</v>
      </c>
      <c r="P479" s="52">
        <f t="shared" si="70"/>
        <v>0</v>
      </c>
      <c r="Q479" s="102">
        <f t="shared" si="70"/>
        <v>0</v>
      </c>
      <c r="R479" s="43">
        <f t="shared" si="70"/>
        <v>0</v>
      </c>
      <c r="S479" s="85">
        <f t="shared" si="70"/>
        <v>0</v>
      </c>
      <c r="T479" s="43">
        <f t="shared" si="70"/>
        <v>0</v>
      </c>
      <c r="U479" s="101">
        <f t="shared" si="70"/>
        <v>0</v>
      </c>
      <c r="V479" s="43">
        <f t="shared" si="70"/>
        <v>0</v>
      </c>
      <c r="W479" s="122">
        <f t="shared" si="70"/>
        <v>0</v>
      </c>
      <c r="X479" s="85">
        <f t="shared" si="70"/>
        <v>0</v>
      </c>
      <c r="Y479" s="43">
        <f t="shared" si="70"/>
        <v>0</v>
      </c>
      <c r="Z479" s="43">
        <f t="shared" si="70"/>
        <v>0</v>
      </c>
      <c r="AA479" s="171">
        <f t="shared" si="70"/>
        <v>0</v>
      </c>
      <c r="AB479" s="52">
        <f t="shared" si="70"/>
        <v>0</v>
      </c>
      <c r="AC479" s="123">
        <f t="shared" si="70"/>
        <v>0</v>
      </c>
      <c r="AD479" s="52">
        <f t="shared" si="70"/>
        <v>0</v>
      </c>
      <c r="AE479" s="102">
        <f t="shared" si="70"/>
        <v>0</v>
      </c>
      <c r="AF479" s="52">
        <f t="shared" si="70"/>
        <v>0</v>
      </c>
      <c r="AG479" s="85">
        <f t="shared" si="70"/>
        <v>0</v>
      </c>
      <c r="AH479" s="122">
        <f>SUM(AH468:AH478)</f>
        <v>0</v>
      </c>
      <c r="AI479" s="172" t="e">
        <f>AD479/C435</f>
        <v>#DIV/0!</v>
      </c>
      <c r="AJ479" s="173" t="e">
        <f>AF479/C435</f>
        <v>#DIV/0!</v>
      </c>
      <c r="AK479" s="74" t="e">
        <f>AH479/C435</f>
        <v>#DIV/0!</v>
      </c>
      <c r="AL479" s="70"/>
      <c r="AM479" s="68"/>
    </row>
    <row r="480" spans="1:39" hidden="1" x14ac:dyDescent="0.25">
      <c r="AJ480" s="68"/>
      <c r="AK480" s="68"/>
      <c r="AL480" s="68"/>
      <c r="AM480" s="68"/>
    </row>
    <row r="481" spans="1:39" ht="15.75" hidden="1" thickBot="1" x14ac:dyDescent="0.3">
      <c r="AJ481" s="68"/>
      <c r="AK481" s="68"/>
      <c r="AL481" s="68"/>
      <c r="AM481" s="68"/>
    </row>
    <row r="482" spans="1:39" ht="19.5" hidden="1" thickTop="1" x14ac:dyDescent="0.3">
      <c r="A482" s="298" t="s">
        <v>45</v>
      </c>
      <c r="B482" s="299"/>
      <c r="C482" s="299"/>
      <c r="D482" s="299"/>
      <c r="E482" s="299"/>
      <c r="F482" s="299"/>
      <c r="G482" s="299"/>
      <c r="H482" s="299"/>
      <c r="I482" s="299"/>
      <c r="J482" s="299"/>
      <c r="K482" s="299"/>
      <c r="L482" s="299"/>
      <c r="M482" s="299"/>
      <c r="N482" s="299"/>
      <c r="O482" s="299"/>
      <c r="P482" s="299"/>
      <c r="Q482" s="300"/>
      <c r="AD482" s="36" t="s">
        <v>50</v>
      </c>
      <c r="AE482" s="3" t="str">
        <f>IF(AH479=AH448,"OK","BŁĄD")</f>
        <v>OK</v>
      </c>
    </row>
    <row r="483" spans="1:39" hidden="1" x14ac:dyDescent="0.25">
      <c r="A483" s="301"/>
      <c r="B483" s="302"/>
      <c r="C483" s="302"/>
      <c r="D483" s="302"/>
      <c r="E483" s="302"/>
      <c r="F483" s="302"/>
      <c r="G483" s="302"/>
      <c r="H483" s="302"/>
      <c r="I483" s="302"/>
      <c r="J483" s="302"/>
      <c r="K483" s="302"/>
      <c r="L483" s="302"/>
      <c r="M483" s="302"/>
      <c r="N483" s="302"/>
      <c r="O483" s="302"/>
      <c r="P483" s="302"/>
      <c r="Q483" s="303"/>
    </row>
    <row r="484" spans="1:39" hidden="1" x14ac:dyDescent="0.25">
      <c r="A484" s="301"/>
      <c r="B484" s="302"/>
      <c r="C484" s="302"/>
      <c r="D484" s="302"/>
      <c r="E484" s="302"/>
      <c r="F484" s="302"/>
      <c r="G484" s="302"/>
      <c r="H484" s="302"/>
      <c r="I484" s="302"/>
      <c r="J484" s="302"/>
      <c r="K484" s="302"/>
      <c r="L484" s="302"/>
      <c r="M484" s="302"/>
      <c r="N484" s="302"/>
      <c r="O484" s="302"/>
      <c r="P484" s="302"/>
      <c r="Q484" s="303"/>
    </row>
    <row r="485" spans="1:39" hidden="1" x14ac:dyDescent="0.25">
      <c r="A485" s="301"/>
      <c r="B485" s="302"/>
      <c r="C485" s="302"/>
      <c r="D485" s="302"/>
      <c r="E485" s="302"/>
      <c r="F485" s="302"/>
      <c r="G485" s="302"/>
      <c r="H485" s="302"/>
      <c r="I485" s="302"/>
      <c r="J485" s="302"/>
      <c r="K485" s="302"/>
      <c r="L485" s="302"/>
      <c r="M485" s="302"/>
      <c r="N485" s="302"/>
      <c r="O485" s="302"/>
      <c r="P485" s="302"/>
      <c r="Q485" s="303"/>
    </row>
    <row r="486" spans="1:39" hidden="1" x14ac:dyDescent="0.25">
      <c r="A486" s="301"/>
      <c r="B486" s="302"/>
      <c r="C486" s="302"/>
      <c r="D486" s="302"/>
      <c r="E486" s="302"/>
      <c r="F486" s="302"/>
      <c r="G486" s="302"/>
      <c r="H486" s="302"/>
      <c r="I486" s="302"/>
      <c r="J486" s="302"/>
      <c r="K486" s="302"/>
      <c r="L486" s="302"/>
      <c r="M486" s="302"/>
      <c r="N486" s="302"/>
      <c r="O486" s="302"/>
      <c r="P486" s="302"/>
      <c r="Q486" s="303"/>
    </row>
    <row r="487" spans="1:39" hidden="1" x14ac:dyDescent="0.25">
      <c r="A487" s="301"/>
      <c r="B487" s="302"/>
      <c r="C487" s="302"/>
      <c r="D487" s="302"/>
      <c r="E487" s="302"/>
      <c r="F487" s="302"/>
      <c r="G487" s="302"/>
      <c r="H487" s="302"/>
      <c r="I487" s="302"/>
      <c r="J487" s="302"/>
      <c r="K487" s="302"/>
      <c r="L487" s="302"/>
      <c r="M487" s="302"/>
      <c r="N487" s="302"/>
      <c r="O487" s="302"/>
      <c r="P487" s="302"/>
      <c r="Q487" s="303"/>
    </row>
    <row r="488" spans="1:39" hidden="1" x14ac:dyDescent="0.25">
      <c r="A488" s="301"/>
      <c r="B488" s="302"/>
      <c r="C488" s="302"/>
      <c r="D488" s="302"/>
      <c r="E488" s="302"/>
      <c r="F488" s="302"/>
      <c r="G488" s="302"/>
      <c r="H488" s="302"/>
      <c r="I488" s="302"/>
      <c r="J488" s="302"/>
      <c r="K488" s="302"/>
      <c r="L488" s="302"/>
      <c r="M488" s="302"/>
      <c r="N488" s="302"/>
      <c r="O488" s="302"/>
      <c r="P488" s="302"/>
      <c r="Q488" s="303"/>
    </row>
    <row r="489" spans="1:39" hidden="1" x14ac:dyDescent="0.25">
      <c r="A489" s="301"/>
      <c r="B489" s="302"/>
      <c r="C489" s="302"/>
      <c r="D489" s="302"/>
      <c r="E489" s="302"/>
      <c r="F489" s="302"/>
      <c r="G489" s="302"/>
      <c r="H489" s="302"/>
      <c r="I489" s="302"/>
      <c r="J489" s="302"/>
      <c r="K489" s="302"/>
      <c r="L489" s="302"/>
      <c r="M489" s="302"/>
      <c r="N489" s="302"/>
      <c r="O489" s="302"/>
      <c r="P489" s="302"/>
      <c r="Q489" s="303"/>
    </row>
    <row r="490" spans="1:39" ht="15.75" hidden="1" thickBot="1" x14ac:dyDescent="0.3">
      <c r="A490" s="304"/>
      <c r="B490" s="305"/>
      <c r="C490" s="305"/>
      <c r="D490" s="305"/>
      <c r="E490" s="305"/>
      <c r="F490" s="305"/>
      <c r="G490" s="305"/>
      <c r="H490" s="305"/>
      <c r="I490" s="305"/>
      <c r="J490" s="305"/>
      <c r="K490" s="305"/>
      <c r="L490" s="305"/>
      <c r="M490" s="305"/>
      <c r="N490" s="305"/>
      <c r="O490" s="305"/>
      <c r="P490" s="305"/>
      <c r="Q490" s="306"/>
    </row>
    <row r="491" spans="1:39" ht="15.75" hidden="1" thickTop="1" x14ac:dyDescent="0.25"/>
    <row r="492" spans="1:39" hidden="1" x14ac:dyDescent="0.25">
      <c r="B492" s="1"/>
      <c r="C492" s="1"/>
    </row>
    <row r="493" spans="1:39" hidden="1" x14ac:dyDescent="0.25"/>
    <row r="494" spans="1:39" hidden="1" x14ac:dyDescent="0.25"/>
    <row r="495" spans="1:39" ht="18.75" x14ac:dyDescent="0.3">
      <c r="B495" s="2" t="s">
        <v>15</v>
      </c>
      <c r="C495" s="2"/>
      <c r="D495" s="2"/>
      <c r="E495" s="2"/>
      <c r="F495" s="2"/>
      <c r="G495" s="2"/>
    </row>
    <row r="496" spans="1:39" ht="26.25" x14ac:dyDescent="0.4">
      <c r="A496"/>
      <c r="B496" s="196" t="s">
        <v>121</v>
      </c>
      <c r="C496" s="196"/>
      <c r="D496" s="196"/>
      <c r="E496" s="196"/>
      <c r="F496" s="196"/>
      <c r="G496" s="196"/>
      <c r="H496" s="196"/>
      <c r="I496" s="196"/>
      <c r="J496" s="196"/>
      <c r="K496" s="197"/>
      <c r="L496" s="197"/>
      <c r="M496" s="197"/>
      <c r="N496" s="194"/>
      <c r="R496" s="3"/>
      <c r="S496" s="3"/>
      <c r="V496" s="3"/>
      <c r="W496" s="3"/>
      <c r="X496" s="3"/>
      <c r="Y496" s="3"/>
      <c r="Z496" s="3"/>
      <c r="AA496" s="3"/>
      <c r="AG496" s="3"/>
    </row>
    <row r="497" spans="1:38" ht="21.75" thickBot="1" x14ac:dyDescent="0.4"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</row>
    <row r="498" spans="1:38" ht="27" customHeight="1" thickBot="1" x14ac:dyDescent="0.3">
      <c r="A498" s="390" t="s">
        <v>152</v>
      </c>
      <c r="B498" s="391"/>
      <c r="C498" s="391"/>
      <c r="D498" s="391"/>
      <c r="E498" s="391"/>
      <c r="F498" s="391"/>
      <c r="G498" s="391"/>
      <c r="H498" s="391"/>
      <c r="I498" s="391"/>
      <c r="J498" s="391"/>
      <c r="K498" s="391"/>
      <c r="L498" s="391"/>
      <c r="M498" s="391"/>
      <c r="N498" s="391"/>
      <c r="O498" s="391"/>
      <c r="P498" s="391"/>
      <c r="Q498" s="391"/>
      <c r="R498" s="391"/>
      <c r="S498" s="391"/>
      <c r="T498" s="391"/>
      <c r="U498" s="391"/>
      <c r="V498" s="391"/>
      <c r="W498" s="391"/>
      <c r="X498" s="391"/>
      <c r="Y498" s="391"/>
      <c r="Z498" s="391"/>
      <c r="AA498" s="391"/>
      <c r="AB498" s="391"/>
      <c r="AC498" s="391"/>
      <c r="AD498" s="391"/>
      <c r="AE498" s="391"/>
      <c r="AF498" s="391"/>
      <c r="AG498" s="391"/>
      <c r="AH498" s="391"/>
      <c r="AI498" s="391"/>
      <c r="AJ498" s="391"/>
      <c r="AK498" s="391"/>
      <c r="AL498" s="48"/>
    </row>
    <row r="499" spans="1:38" ht="33.75" customHeight="1" x14ac:dyDescent="0.25">
      <c r="A499" s="392" t="s">
        <v>0</v>
      </c>
      <c r="B499" s="393"/>
      <c r="C499" s="331" t="s">
        <v>41</v>
      </c>
      <c r="D499" s="332"/>
      <c r="E499" s="335" t="s">
        <v>80</v>
      </c>
      <c r="F499" s="336"/>
      <c r="G499" s="336"/>
      <c r="H499" s="336"/>
      <c r="I499" s="336"/>
      <c r="J499" s="336"/>
      <c r="K499" s="336"/>
      <c r="L499" s="336"/>
      <c r="M499" s="336"/>
      <c r="N499" s="400"/>
      <c r="O499" s="339" t="s">
        <v>78</v>
      </c>
      <c r="P499" s="340"/>
      <c r="Q499" s="340"/>
      <c r="R499" s="340"/>
      <c r="S499" s="340"/>
      <c r="T499" s="340"/>
      <c r="U499" s="340"/>
      <c r="V499" s="340"/>
      <c r="W499" s="340"/>
      <c r="X499" s="340"/>
      <c r="Y499" s="340"/>
      <c r="Z499" s="340"/>
      <c r="AA499" s="340"/>
      <c r="AB499" s="340"/>
      <c r="AC499" s="340"/>
      <c r="AD499" s="340"/>
      <c r="AE499" s="340"/>
      <c r="AF499" s="340"/>
      <c r="AG499" s="340"/>
      <c r="AH499" s="340"/>
      <c r="AI499" s="340"/>
      <c r="AJ499" s="340"/>
      <c r="AK499" s="340"/>
      <c r="AL499" s="341"/>
    </row>
    <row r="500" spans="1:38" ht="51" customHeight="1" thickBot="1" x14ac:dyDescent="0.3">
      <c r="A500" s="394"/>
      <c r="B500" s="395"/>
      <c r="C500" s="398"/>
      <c r="D500" s="399"/>
      <c r="E500" s="401"/>
      <c r="F500" s="402"/>
      <c r="G500" s="402"/>
      <c r="H500" s="402"/>
      <c r="I500" s="402"/>
      <c r="J500" s="402"/>
      <c r="K500" s="402"/>
      <c r="L500" s="402"/>
      <c r="M500" s="402"/>
      <c r="N500" s="403"/>
      <c r="O500" s="404"/>
      <c r="P500" s="405"/>
      <c r="Q500" s="405"/>
      <c r="R500" s="405"/>
      <c r="S500" s="405"/>
      <c r="T500" s="405"/>
      <c r="U500" s="405"/>
      <c r="V500" s="405"/>
      <c r="W500" s="405"/>
      <c r="X500" s="405"/>
      <c r="Y500" s="405"/>
      <c r="Z500" s="405"/>
      <c r="AA500" s="405"/>
      <c r="AB500" s="405"/>
      <c r="AC500" s="405"/>
      <c r="AD500" s="405"/>
      <c r="AE500" s="405"/>
      <c r="AF500" s="405"/>
      <c r="AG500" s="405"/>
      <c r="AH500" s="405"/>
      <c r="AI500" s="405"/>
      <c r="AJ500" s="405"/>
      <c r="AK500" s="405"/>
      <c r="AL500" s="406"/>
    </row>
    <row r="501" spans="1:38" ht="75" customHeight="1" x14ac:dyDescent="0.25">
      <c r="A501" s="394"/>
      <c r="B501" s="395"/>
      <c r="C501" s="407" t="s">
        <v>151</v>
      </c>
      <c r="D501" s="409" t="s">
        <v>44</v>
      </c>
      <c r="E501" s="411" t="s">
        <v>59</v>
      </c>
      <c r="F501" s="412"/>
      <c r="G501" s="412"/>
      <c r="H501" s="413"/>
      <c r="I501" s="417" t="s">
        <v>58</v>
      </c>
      <c r="J501" s="418"/>
      <c r="K501" s="418"/>
      <c r="L501" s="419"/>
      <c r="M501" s="423" t="s">
        <v>49</v>
      </c>
      <c r="N501" s="424"/>
      <c r="O501" s="427" t="s">
        <v>103</v>
      </c>
      <c r="P501" s="428"/>
      <c r="Q501" s="428"/>
      <c r="R501" s="428"/>
      <c r="S501" s="431" t="s">
        <v>49</v>
      </c>
      <c r="T501" s="432"/>
      <c r="U501" s="435" t="s">
        <v>104</v>
      </c>
      <c r="V501" s="436"/>
      <c r="W501" s="436"/>
      <c r="X501" s="436"/>
      <c r="Y501" s="436"/>
      <c r="Z501" s="437"/>
      <c r="AA501" s="441" t="s">
        <v>49</v>
      </c>
      <c r="AB501" s="442"/>
      <c r="AC501" s="367" t="s">
        <v>105</v>
      </c>
      <c r="AD501" s="368"/>
      <c r="AE501" s="368"/>
      <c r="AF501" s="369"/>
      <c r="AG501" s="373" t="s">
        <v>49</v>
      </c>
      <c r="AH501" s="374"/>
      <c r="AI501" s="377" t="s">
        <v>23</v>
      </c>
      <c r="AJ501" s="378"/>
      <c r="AK501" s="378"/>
      <c r="AL501" s="379"/>
    </row>
    <row r="502" spans="1:38" ht="75" customHeight="1" thickBot="1" x14ac:dyDescent="0.3">
      <c r="A502" s="394"/>
      <c r="B502" s="395"/>
      <c r="C502" s="407"/>
      <c r="D502" s="409"/>
      <c r="E502" s="414"/>
      <c r="F502" s="415"/>
      <c r="G502" s="415"/>
      <c r="H502" s="416"/>
      <c r="I502" s="420"/>
      <c r="J502" s="421"/>
      <c r="K502" s="421"/>
      <c r="L502" s="422"/>
      <c r="M502" s="425"/>
      <c r="N502" s="426"/>
      <c r="O502" s="429"/>
      <c r="P502" s="430"/>
      <c r="Q502" s="430"/>
      <c r="R502" s="430"/>
      <c r="S502" s="433"/>
      <c r="T502" s="434"/>
      <c r="U502" s="438"/>
      <c r="V502" s="439"/>
      <c r="W502" s="439"/>
      <c r="X502" s="439"/>
      <c r="Y502" s="439"/>
      <c r="Z502" s="440"/>
      <c r="AA502" s="443"/>
      <c r="AB502" s="444"/>
      <c r="AC502" s="370"/>
      <c r="AD502" s="371"/>
      <c r="AE502" s="371"/>
      <c r="AF502" s="372"/>
      <c r="AG502" s="375"/>
      <c r="AH502" s="376"/>
      <c r="AI502" s="380"/>
      <c r="AJ502" s="381"/>
      <c r="AK502" s="381"/>
      <c r="AL502" s="382"/>
    </row>
    <row r="503" spans="1:38" ht="139.5" customHeight="1" thickBot="1" x14ac:dyDescent="0.3">
      <c r="A503" s="396"/>
      <c r="B503" s="397"/>
      <c r="C503" s="408"/>
      <c r="D503" s="410"/>
      <c r="E503" s="107" t="s">
        <v>81</v>
      </c>
      <c r="F503" s="108" t="s">
        <v>82</v>
      </c>
      <c r="G503" s="107" t="s">
        <v>83</v>
      </c>
      <c r="H503" s="108" t="s">
        <v>84</v>
      </c>
      <c r="I503" s="120" t="s">
        <v>81</v>
      </c>
      <c r="J503" s="73" t="s">
        <v>92</v>
      </c>
      <c r="K503" s="120" t="s">
        <v>93</v>
      </c>
      <c r="L503" s="73" t="s">
        <v>94</v>
      </c>
      <c r="M503" s="124" t="s">
        <v>85</v>
      </c>
      <c r="N503" s="125" t="s">
        <v>86</v>
      </c>
      <c r="O503" s="130" t="s">
        <v>87</v>
      </c>
      <c r="P503" s="131" t="s">
        <v>101</v>
      </c>
      <c r="Q503" s="130" t="s">
        <v>88</v>
      </c>
      <c r="R503" s="133" t="s">
        <v>102</v>
      </c>
      <c r="S503" s="134" t="s">
        <v>89</v>
      </c>
      <c r="T503" s="135" t="s">
        <v>90</v>
      </c>
      <c r="U503" s="136" t="s">
        <v>87</v>
      </c>
      <c r="V503" s="140" t="s">
        <v>106</v>
      </c>
      <c r="W503" s="137" t="s">
        <v>107</v>
      </c>
      <c r="X503" s="142" t="s">
        <v>88</v>
      </c>
      <c r="Y503" s="140" t="s">
        <v>108</v>
      </c>
      <c r="Z503" s="137" t="s">
        <v>109</v>
      </c>
      <c r="AA503" s="144" t="s">
        <v>95</v>
      </c>
      <c r="AB503" s="145" t="s">
        <v>96</v>
      </c>
      <c r="AC503" s="147" t="s">
        <v>87</v>
      </c>
      <c r="AD503" s="148" t="s">
        <v>101</v>
      </c>
      <c r="AE503" s="147" t="s">
        <v>88</v>
      </c>
      <c r="AF503" s="148" t="s">
        <v>102</v>
      </c>
      <c r="AG503" s="149" t="s">
        <v>91</v>
      </c>
      <c r="AH503" s="150" t="s">
        <v>110</v>
      </c>
      <c r="AI503" s="155" t="s">
        <v>111</v>
      </c>
      <c r="AJ503" s="156" t="s">
        <v>112</v>
      </c>
      <c r="AK503" s="157" t="s">
        <v>39</v>
      </c>
      <c r="AL503" s="159" t="s">
        <v>57</v>
      </c>
    </row>
    <row r="504" spans="1:38" ht="38.25" customHeight="1" thickBot="1" x14ac:dyDescent="0.3">
      <c r="A504" s="315" t="s">
        <v>1</v>
      </c>
      <c r="B504" s="383"/>
      <c r="C504" s="5" t="s">
        <v>2</v>
      </c>
      <c r="D504" s="80" t="s">
        <v>3</v>
      </c>
      <c r="E504" s="5" t="s">
        <v>4</v>
      </c>
      <c r="F504" s="5" t="s">
        <v>5</v>
      </c>
      <c r="G504" s="5" t="s">
        <v>33</v>
      </c>
      <c r="H504" s="5" t="s">
        <v>34</v>
      </c>
      <c r="I504" s="5" t="s">
        <v>18</v>
      </c>
      <c r="J504" s="5" t="s">
        <v>19</v>
      </c>
      <c r="K504" s="5" t="s">
        <v>20</v>
      </c>
      <c r="L504" s="5" t="s">
        <v>21</v>
      </c>
      <c r="M504" s="5" t="s">
        <v>22</v>
      </c>
      <c r="N504" s="5" t="s">
        <v>35</v>
      </c>
      <c r="O504" s="5" t="s">
        <v>36</v>
      </c>
      <c r="P504" s="5" t="s">
        <v>37</v>
      </c>
      <c r="Q504" s="5" t="s">
        <v>38</v>
      </c>
      <c r="R504" s="5" t="s">
        <v>24</v>
      </c>
      <c r="S504" s="5" t="s">
        <v>25</v>
      </c>
      <c r="T504" s="5" t="s">
        <v>26</v>
      </c>
      <c r="U504" s="5" t="s">
        <v>27</v>
      </c>
      <c r="V504" s="80" t="s">
        <v>28</v>
      </c>
      <c r="W504" s="5" t="s">
        <v>29</v>
      </c>
      <c r="X504" s="80" t="s">
        <v>30</v>
      </c>
      <c r="Y504" s="5" t="s">
        <v>31</v>
      </c>
      <c r="Z504" s="5" t="s">
        <v>32</v>
      </c>
      <c r="AA504" s="5" t="s">
        <v>51</v>
      </c>
      <c r="AB504" s="5" t="s">
        <v>52</v>
      </c>
      <c r="AC504" s="5" t="s">
        <v>53</v>
      </c>
      <c r="AD504" s="5" t="s">
        <v>54</v>
      </c>
      <c r="AE504" s="5" t="s">
        <v>55</v>
      </c>
      <c r="AF504" s="5" t="s">
        <v>56</v>
      </c>
      <c r="AG504" s="5" t="s">
        <v>60</v>
      </c>
      <c r="AH504" s="5" t="s">
        <v>61</v>
      </c>
      <c r="AI504" s="5" t="s">
        <v>62</v>
      </c>
      <c r="AJ504" s="80" t="s">
        <v>63</v>
      </c>
      <c r="AK504" s="5" t="s">
        <v>64</v>
      </c>
      <c r="AL504" s="81" t="s">
        <v>65</v>
      </c>
    </row>
    <row r="505" spans="1:38" ht="99" customHeight="1" x14ac:dyDescent="0.25">
      <c r="A505" s="12">
        <v>1</v>
      </c>
      <c r="B505" s="13" t="s">
        <v>11</v>
      </c>
      <c r="C505" s="384">
        <v>1162560.8999999999</v>
      </c>
      <c r="D505" s="387">
        <f>C505-AH518</f>
        <v>459236.17999999982</v>
      </c>
      <c r="E505" s="86"/>
      <c r="F505" s="46"/>
      <c r="G505" s="86"/>
      <c r="H505" s="46"/>
      <c r="I505" s="86"/>
      <c r="J505" s="46"/>
      <c r="K505" s="86"/>
      <c r="L505" s="46"/>
      <c r="M505" s="86"/>
      <c r="N505" s="46"/>
      <c r="O505" s="233"/>
      <c r="P505" s="234"/>
      <c r="Q505" s="233"/>
      <c r="R505" s="234"/>
      <c r="S505" s="233"/>
      <c r="T505" s="234"/>
      <c r="U505" s="233"/>
      <c r="V505" s="235"/>
      <c r="W505" s="234"/>
      <c r="X505" s="233"/>
      <c r="Y505" s="235"/>
      <c r="Z505" s="234"/>
      <c r="AA505" s="233"/>
      <c r="AB505" s="234"/>
      <c r="AC505" s="233"/>
      <c r="AD505" s="234"/>
      <c r="AE505" s="233"/>
      <c r="AF505" s="234"/>
      <c r="AG505" s="233"/>
      <c r="AH505" s="234"/>
      <c r="AI505" s="236"/>
      <c r="AJ505" s="237"/>
      <c r="AK505" s="238"/>
      <c r="AL505" s="239"/>
    </row>
    <row r="506" spans="1:38" ht="87" customHeight="1" x14ac:dyDescent="0.25">
      <c r="A506" s="14">
        <v>2</v>
      </c>
      <c r="B506" s="15" t="s">
        <v>6</v>
      </c>
      <c r="C506" s="385"/>
      <c r="D506" s="388"/>
      <c r="E506" s="86"/>
      <c r="F506" s="46"/>
      <c r="G506" s="86"/>
      <c r="H506" s="46"/>
      <c r="I506" s="86"/>
      <c r="J506" s="46"/>
      <c r="K506" s="86"/>
      <c r="L506" s="46"/>
      <c r="M506" s="86"/>
      <c r="N506" s="46"/>
      <c r="O506" s="233"/>
      <c r="P506" s="234"/>
      <c r="Q506" s="233"/>
      <c r="R506" s="234"/>
      <c r="S506" s="233"/>
      <c r="T506" s="234"/>
      <c r="U506" s="233"/>
      <c r="V506" s="235"/>
      <c r="W506" s="234"/>
      <c r="X506" s="233"/>
      <c r="Y506" s="235"/>
      <c r="Z506" s="234"/>
      <c r="AA506" s="233"/>
      <c r="AB506" s="234"/>
      <c r="AC506" s="233"/>
      <c r="AD506" s="234"/>
      <c r="AE506" s="233"/>
      <c r="AF506" s="234"/>
      <c r="AG506" s="233"/>
      <c r="AH506" s="234"/>
      <c r="AI506" s="236"/>
      <c r="AJ506" s="237"/>
      <c r="AK506" s="238"/>
      <c r="AL506" s="239"/>
    </row>
    <row r="507" spans="1:38" ht="85.5" customHeight="1" x14ac:dyDescent="0.25">
      <c r="A507" s="14">
        <v>3</v>
      </c>
      <c r="B507" s="15" t="s">
        <v>13</v>
      </c>
      <c r="C507" s="385"/>
      <c r="D507" s="388"/>
      <c r="E507" s="109">
        <v>0</v>
      </c>
      <c r="F507" s="110">
        <v>0</v>
      </c>
      <c r="G507" s="27">
        <v>0</v>
      </c>
      <c r="H507" s="117">
        <v>0</v>
      </c>
      <c r="I507" s="288">
        <v>0</v>
      </c>
      <c r="J507" s="31">
        <v>0</v>
      </c>
      <c r="K507" s="288">
        <v>0</v>
      </c>
      <c r="L507" s="31">
        <v>0</v>
      </c>
      <c r="M507" s="95">
        <f>SUM(I507,K507)</f>
        <v>0</v>
      </c>
      <c r="N507" s="96">
        <f>SUM(J507,L507)</f>
        <v>0</v>
      </c>
      <c r="O507" s="240"/>
      <c r="P507" s="241"/>
      <c r="Q507" s="240"/>
      <c r="R507" s="241"/>
      <c r="S507" s="242">
        <f t="shared" ref="S507:S508" si="71">SUM(O507,Q507)</f>
        <v>0</v>
      </c>
      <c r="T507" s="243">
        <f t="shared" ref="T507:T508" si="72">SUM(P507,R507)</f>
        <v>0</v>
      </c>
      <c r="U507" s="244"/>
      <c r="V507" s="245"/>
      <c r="W507" s="246"/>
      <c r="X507" s="247"/>
      <c r="Y507" s="245"/>
      <c r="Z507" s="246"/>
      <c r="AA507" s="248">
        <f t="shared" ref="AA507:AA508" si="73">SUM(U507,X507)</f>
        <v>0</v>
      </c>
      <c r="AB507" s="249">
        <f>W507+Z507</f>
        <v>0</v>
      </c>
      <c r="AC507" s="250"/>
      <c r="AD507" s="251"/>
      <c r="AE507" s="250"/>
      <c r="AF507" s="251"/>
      <c r="AG507" s="252">
        <f t="shared" ref="AG507:AG517" si="74">AC507+AE507</f>
        <v>0</v>
      </c>
      <c r="AH507" s="253">
        <f>AD507+AF507+AB507</f>
        <v>0</v>
      </c>
      <c r="AI507" s="254">
        <f>AD507/(C505-AH512)</f>
        <v>0</v>
      </c>
      <c r="AJ507" s="255">
        <f>AF507/(C505-AH512)</f>
        <v>0</v>
      </c>
      <c r="AK507" s="238"/>
      <c r="AL507" s="256">
        <f>AH507/C505</f>
        <v>0</v>
      </c>
    </row>
    <row r="508" spans="1:38" ht="101.25" customHeight="1" x14ac:dyDescent="0.25">
      <c r="A508" s="14">
        <v>4</v>
      </c>
      <c r="B508" s="15" t="s">
        <v>14</v>
      </c>
      <c r="C508" s="385"/>
      <c r="D508" s="388"/>
      <c r="E508" s="109">
        <v>1</v>
      </c>
      <c r="F508" s="110">
        <v>50865.07</v>
      </c>
      <c r="G508" s="27">
        <v>2</v>
      </c>
      <c r="H508" s="117">
        <v>25000</v>
      </c>
      <c r="I508" s="288">
        <v>1</v>
      </c>
      <c r="J508" s="31">
        <v>50865.07</v>
      </c>
      <c r="K508" s="288">
        <v>2</v>
      </c>
      <c r="L508" s="31">
        <v>25000</v>
      </c>
      <c r="M508" s="95">
        <f>SUM(I508,K508)</f>
        <v>3</v>
      </c>
      <c r="N508" s="96">
        <f>SUM(J508,L508)</f>
        <v>75865.070000000007</v>
      </c>
      <c r="O508" s="240"/>
      <c r="P508" s="241"/>
      <c r="Q508" s="240"/>
      <c r="R508" s="241"/>
      <c r="S508" s="242">
        <f t="shared" si="71"/>
        <v>0</v>
      </c>
      <c r="T508" s="243">
        <f t="shared" si="72"/>
        <v>0</v>
      </c>
      <c r="U508" s="244"/>
      <c r="V508" s="245"/>
      <c r="W508" s="246"/>
      <c r="X508" s="247">
        <v>1</v>
      </c>
      <c r="Y508" s="245"/>
      <c r="Z508" s="246">
        <v>2670</v>
      </c>
      <c r="AA508" s="248">
        <f t="shared" si="73"/>
        <v>1</v>
      </c>
      <c r="AB508" s="249">
        <f>W508+Z508</f>
        <v>2670</v>
      </c>
      <c r="AC508" s="250">
        <v>0</v>
      </c>
      <c r="AD508" s="251">
        <v>0</v>
      </c>
      <c r="AE508" s="250">
        <v>1</v>
      </c>
      <c r="AF508" s="251">
        <v>8095.56</v>
      </c>
      <c r="AG508" s="252">
        <f t="shared" si="74"/>
        <v>1</v>
      </c>
      <c r="AH508" s="253">
        <f>AD508+AF508+AB508</f>
        <v>10765.560000000001</v>
      </c>
      <c r="AI508" s="254">
        <f>AD508/(C505-AH512)</f>
        <v>0</v>
      </c>
      <c r="AJ508" s="255">
        <f>AF508/(C505-AH512)</f>
        <v>7.3248611799575812E-3</v>
      </c>
      <c r="AK508" s="238"/>
      <c r="AL508" s="256">
        <f>AH508/C505</f>
        <v>9.260211658589243E-3</v>
      </c>
    </row>
    <row r="509" spans="1:38" ht="138" customHeight="1" x14ac:dyDescent="0.25">
      <c r="A509" s="14">
        <v>5</v>
      </c>
      <c r="B509" s="15" t="s">
        <v>99</v>
      </c>
      <c r="C509" s="385"/>
      <c r="D509" s="388"/>
      <c r="E509" s="86"/>
      <c r="F509" s="46"/>
      <c r="G509" s="86"/>
      <c r="H509" s="46"/>
      <c r="I509" s="86"/>
      <c r="J509" s="46"/>
      <c r="K509" s="86"/>
      <c r="L509" s="46"/>
      <c r="M509" s="86"/>
      <c r="N509" s="46"/>
      <c r="O509" s="233"/>
      <c r="P509" s="234"/>
      <c r="Q509" s="233"/>
      <c r="R509" s="234"/>
      <c r="S509" s="233"/>
      <c r="T509" s="234"/>
      <c r="U509" s="233"/>
      <c r="V509" s="235"/>
      <c r="W509" s="234"/>
      <c r="X509" s="233"/>
      <c r="Y509" s="235"/>
      <c r="Z509" s="234"/>
      <c r="AA509" s="233"/>
      <c r="AB509" s="234"/>
      <c r="AC509" s="233"/>
      <c r="AD509" s="234"/>
      <c r="AE509" s="233"/>
      <c r="AF509" s="234"/>
      <c r="AG509" s="233"/>
      <c r="AH509" s="234"/>
      <c r="AI509" s="236"/>
      <c r="AJ509" s="237"/>
      <c r="AK509" s="238"/>
      <c r="AL509" s="239"/>
    </row>
    <row r="510" spans="1:38" ht="116.25" customHeight="1" x14ac:dyDescent="0.25">
      <c r="A510" s="14">
        <v>6</v>
      </c>
      <c r="B510" s="15" t="s">
        <v>16</v>
      </c>
      <c r="C510" s="385"/>
      <c r="D510" s="388"/>
      <c r="E510" s="109">
        <v>12</v>
      </c>
      <c r="F510" s="110">
        <v>346148.85</v>
      </c>
      <c r="G510" s="27">
        <v>7</v>
      </c>
      <c r="H510" s="117">
        <v>135850</v>
      </c>
      <c r="I510" s="288">
        <v>5</v>
      </c>
      <c r="J510" s="31">
        <v>79594.210000000006</v>
      </c>
      <c r="K510" s="288">
        <v>6</v>
      </c>
      <c r="L510" s="31">
        <v>100850</v>
      </c>
      <c r="M510" s="95">
        <f>SUM(I510,K510)</f>
        <v>11</v>
      </c>
      <c r="N510" s="96">
        <f>SUM(J510,L510)</f>
        <v>180444.21000000002</v>
      </c>
      <c r="O510" s="240"/>
      <c r="P510" s="241"/>
      <c r="Q510" s="240"/>
      <c r="R510" s="241"/>
      <c r="S510" s="242">
        <f>SUM(O510,Q510)</f>
        <v>0</v>
      </c>
      <c r="T510" s="243">
        <f>SUM(P510,R510)</f>
        <v>0</v>
      </c>
      <c r="U510" s="244"/>
      <c r="V510" s="245"/>
      <c r="W510" s="246"/>
      <c r="X510" s="247">
        <v>1</v>
      </c>
      <c r="Y510" s="245"/>
      <c r="Z510" s="246">
        <v>7835.4</v>
      </c>
      <c r="AA510" s="248">
        <f>SUM(U510,X510)</f>
        <v>1</v>
      </c>
      <c r="AB510" s="249">
        <f>W510+Z510</f>
        <v>7835.4</v>
      </c>
      <c r="AC510" s="250">
        <v>3</v>
      </c>
      <c r="AD510" s="251">
        <v>52220.98</v>
      </c>
      <c r="AE510" s="250">
        <v>3</v>
      </c>
      <c r="AF510" s="251">
        <v>42268.53</v>
      </c>
      <c r="AG510" s="252">
        <f t="shared" si="74"/>
        <v>6</v>
      </c>
      <c r="AH510" s="253">
        <f>AD510+AF510+AB510</f>
        <v>102324.91</v>
      </c>
      <c r="AI510" s="254">
        <f>AD510/(C505-AH512)</f>
        <v>4.7249532976266162E-2</v>
      </c>
      <c r="AJ510" s="255">
        <f>AF510/(C505-AH512)</f>
        <v>3.8244558070210391E-2</v>
      </c>
      <c r="AK510" s="238"/>
      <c r="AL510" s="256">
        <f>AH510/C505</f>
        <v>8.8016817011478718E-2</v>
      </c>
    </row>
    <row r="511" spans="1:38" ht="65.25" customHeight="1" x14ac:dyDescent="0.25">
      <c r="A511" s="14">
        <v>7</v>
      </c>
      <c r="B511" s="15" t="s">
        <v>98</v>
      </c>
      <c r="C511" s="385"/>
      <c r="D511" s="388"/>
      <c r="E511" s="111"/>
      <c r="F511" s="112"/>
      <c r="G511" s="45"/>
      <c r="H511" s="46"/>
      <c r="I511" s="45"/>
      <c r="J511" s="46"/>
      <c r="K511" s="45"/>
      <c r="L511" s="46"/>
      <c r="M511" s="57"/>
      <c r="N511" s="46"/>
      <c r="O511" s="257"/>
      <c r="P511" s="234"/>
      <c r="Q511" s="257"/>
      <c r="R511" s="234"/>
      <c r="S511" s="258"/>
      <c r="T511" s="259"/>
      <c r="U511" s="257"/>
      <c r="V511" s="235"/>
      <c r="W511" s="234"/>
      <c r="X511" s="258"/>
      <c r="Y511" s="235"/>
      <c r="Z511" s="234"/>
      <c r="AA511" s="258"/>
      <c r="AB511" s="259"/>
      <c r="AC511" s="257"/>
      <c r="AD511" s="234"/>
      <c r="AE511" s="257"/>
      <c r="AF511" s="234"/>
      <c r="AG511" s="233"/>
      <c r="AH511" s="234"/>
      <c r="AI511" s="236"/>
      <c r="AJ511" s="237"/>
      <c r="AK511" s="238"/>
      <c r="AL511" s="239"/>
    </row>
    <row r="512" spans="1:38" ht="59.25" customHeight="1" x14ac:dyDescent="0.25">
      <c r="A512" s="14">
        <v>8</v>
      </c>
      <c r="B512" s="15" t="s">
        <v>97</v>
      </c>
      <c r="C512" s="385"/>
      <c r="D512" s="388"/>
      <c r="E512" s="113"/>
      <c r="F512" s="114"/>
      <c r="G512" s="290">
        <v>7</v>
      </c>
      <c r="H512" s="291">
        <v>72000</v>
      </c>
      <c r="I512" s="45"/>
      <c r="J512" s="46"/>
      <c r="K512" s="288">
        <v>7</v>
      </c>
      <c r="L512" s="31">
        <v>72000</v>
      </c>
      <c r="M512" s="97">
        <f t="shared" ref="M512:M517" si="75">SUM(I512,K512)</f>
        <v>7</v>
      </c>
      <c r="N512" s="98">
        <f t="shared" ref="N512:N517" si="76">SUM(J512,L512)</f>
        <v>72000</v>
      </c>
      <c r="O512" s="113"/>
      <c r="P512" s="114"/>
      <c r="Q512" s="260"/>
      <c r="R512" s="261"/>
      <c r="S512" s="262">
        <f t="shared" ref="S512:S517" si="77">SUM(O512,Q512)</f>
        <v>0</v>
      </c>
      <c r="T512" s="263">
        <f t="shared" ref="T512:T517" si="78">SUM(P512,R512)</f>
        <v>0</v>
      </c>
      <c r="U512" s="257"/>
      <c r="V512" s="235"/>
      <c r="W512" s="234"/>
      <c r="X512" s="247"/>
      <c r="Y512" s="245"/>
      <c r="Z512" s="246"/>
      <c r="AA512" s="264">
        <f t="shared" ref="AA512:AA517" si="79">SUM(U512,X512)</f>
        <v>0</v>
      </c>
      <c r="AB512" s="265">
        <f t="shared" ref="AB512:AB517" si="80">W512+Z512</f>
        <v>0</v>
      </c>
      <c r="AC512" s="257"/>
      <c r="AD512" s="234"/>
      <c r="AE512" s="250">
        <v>7</v>
      </c>
      <c r="AF512" s="251">
        <v>57344.05</v>
      </c>
      <c r="AG512" s="252">
        <f t="shared" si="74"/>
        <v>7</v>
      </c>
      <c r="AH512" s="253">
        <f t="shared" ref="AH512:AH517" si="81">AD512+AF512+AB512</f>
        <v>57344.05</v>
      </c>
      <c r="AI512" s="266"/>
      <c r="AJ512" s="267"/>
      <c r="AK512" s="238"/>
      <c r="AL512" s="256">
        <f>AH512/C505</f>
        <v>4.9325631027157382E-2</v>
      </c>
    </row>
    <row r="513" spans="1:38" ht="60" customHeight="1" x14ac:dyDescent="0.25">
      <c r="A513" s="14">
        <v>9</v>
      </c>
      <c r="B513" s="15" t="s">
        <v>7</v>
      </c>
      <c r="C513" s="385"/>
      <c r="D513" s="388"/>
      <c r="E513" s="109"/>
      <c r="F513" s="110"/>
      <c r="G513" s="292"/>
      <c r="H513" s="293"/>
      <c r="I513" s="288"/>
      <c r="J513" s="31"/>
      <c r="K513" s="288"/>
      <c r="L513" s="31"/>
      <c r="M513" s="95">
        <f t="shared" si="75"/>
        <v>0</v>
      </c>
      <c r="N513" s="96">
        <f t="shared" si="76"/>
        <v>0</v>
      </c>
      <c r="O513" s="240"/>
      <c r="P513" s="241"/>
      <c r="Q513" s="240"/>
      <c r="R513" s="241"/>
      <c r="S513" s="242">
        <f t="shared" si="77"/>
        <v>0</v>
      </c>
      <c r="T513" s="243">
        <f t="shared" si="78"/>
        <v>0</v>
      </c>
      <c r="U513" s="244"/>
      <c r="V513" s="245"/>
      <c r="W513" s="246"/>
      <c r="X513" s="247"/>
      <c r="Y513" s="245"/>
      <c r="Z513" s="246"/>
      <c r="AA513" s="248">
        <f t="shared" si="79"/>
        <v>0</v>
      </c>
      <c r="AB513" s="249">
        <f t="shared" si="80"/>
        <v>0</v>
      </c>
      <c r="AC513" s="250"/>
      <c r="AD513" s="251"/>
      <c r="AE513" s="250"/>
      <c r="AF513" s="251"/>
      <c r="AG513" s="252">
        <f t="shared" si="74"/>
        <v>0</v>
      </c>
      <c r="AH513" s="253">
        <f t="shared" si="81"/>
        <v>0</v>
      </c>
      <c r="AI513" s="254">
        <f>AD513/(C505-AH512)</f>
        <v>0</v>
      </c>
      <c r="AJ513" s="255">
        <f>AF513/(C505-AH512)</f>
        <v>0</v>
      </c>
      <c r="AK513" s="238"/>
      <c r="AL513" s="256">
        <f>AH513/C505</f>
        <v>0</v>
      </c>
    </row>
    <row r="514" spans="1:38" ht="73.5" customHeight="1" x14ac:dyDescent="0.25">
      <c r="A514" s="14">
        <v>10</v>
      </c>
      <c r="B514" s="15" t="s">
        <v>8</v>
      </c>
      <c r="C514" s="385"/>
      <c r="D514" s="388"/>
      <c r="E514" s="109">
        <v>7</v>
      </c>
      <c r="F514" s="110">
        <v>246439.62</v>
      </c>
      <c r="G514" s="292">
        <v>7</v>
      </c>
      <c r="H514" s="293">
        <v>242907</v>
      </c>
      <c r="I514" s="288">
        <v>4</v>
      </c>
      <c r="J514" s="31">
        <v>131765.54</v>
      </c>
      <c r="K514" s="288">
        <v>7</v>
      </c>
      <c r="L514" s="31">
        <v>242907</v>
      </c>
      <c r="M514" s="95">
        <f t="shared" si="75"/>
        <v>11</v>
      </c>
      <c r="N514" s="96">
        <f t="shared" si="76"/>
        <v>374672.54000000004</v>
      </c>
      <c r="O514" s="240"/>
      <c r="P514" s="241"/>
      <c r="Q514" s="240"/>
      <c r="R514" s="241"/>
      <c r="S514" s="242">
        <f t="shared" si="77"/>
        <v>0</v>
      </c>
      <c r="T514" s="243">
        <f t="shared" si="78"/>
        <v>0</v>
      </c>
      <c r="U514" s="244"/>
      <c r="V514" s="245"/>
      <c r="W514" s="246"/>
      <c r="X514" s="247">
        <v>1</v>
      </c>
      <c r="Y514" s="245"/>
      <c r="Z514" s="246">
        <v>14838.09</v>
      </c>
      <c r="AA514" s="248">
        <f t="shared" si="79"/>
        <v>1</v>
      </c>
      <c r="AB514" s="249">
        <f t="shared" si="80"/>
        <v>14838.09</v>
      </c>
      <c r="AC514" s="268">
        <v>3</v>
      </c>
      <c r="AD514" s="269">
        <v>101463.57</v>
      </c>
      <c r="AE514" s="268">
        <v>5</v>
      </c>
      <c r="AF514" s="269">
        <v>162477.95000000001</v>
      </c>
      <c r="AG514" s="252">
        <f t="shared" si="74"/>
        <v>8</v>
      </c>
      <c r="AH514" s="253">
        <f t="shared" si="81"/>
        <v>278779.61000000004</v>
      </c>
      <c r="AI514" s="254">
        <f>AD514/(C505-AH512)</f>
        <v>9.1804219235347359E-2</v>
      </c>
      <c r="AJ514" s="255">
        <f>AF514/(C505-AH512)</f>
        <v>0.14701001889357734</v>
      </c>
      <c r="AK514" s="238"/>
      <c r="AL514" s="256">
        <f>AH514/C505</f>
        <v>0.23979785489087072</v>
      </c>
    </row>
    <row r="515" spans="1:38" ht="120" customHeight="1" x14ac:dyDescent="0.25">
      <c r="A515" s="14">
        <v>11</v>
      </c>
      <c r="B515" s="15" t="s">
        <v>12</v>
      </c>
      <c r="C515" s="385"/>
      <c r="D515" s="388"/>
      <c r="E515" s="109">
        <v>11</v>
      </c>
      <c r="F515" s="110">
        <v>366758.94</v>
      </c>
      <c r="G515" s="292">
        <v>1</v>
      </c>
      <c r="H515" s="293">
        <v>32000</v>
      </c>
      <c r="I515" s="288">
        <v>5</v>
      </c>
      <c r="J515" s="31">
        <v>109385.41</v>
      </c>
      <c r="K515" s="288">
        <v>1</v>
      </c>
      <c r="L515" s="31">
        <v>32000</v>
      </c>
      <c r="M515" s="95">
        <f t="shared" si="75"/>
        <v>6</v>
      </c>
      <c r="N515" s="96">
        <f t="shared" si="76"/>
        <v>141385.41</v>
      </c>
      <c r="O515" s="240"/>
      <c r="P515" s="241"/>
      <c r="Q515" s="240"/>
      <c r="R515" s="241"/>
      <c r="S515" s="242">
        <f t="shared" si="77"/>
        <v>0</v>
      </c>
      <c r="T515" s="243">
        <f t="shared" si="78"/>
        <v>0</v>
      </c>
      <c r="U515" s="244"/>
      <c r="V515" s="245"/>
      <c r="W515" s="246"/>
      <c r="X515" s="247"/>
      <c r="Y515" s="245"/>
      <c r="Z515" s="246"/>
      <c r="AA515" s="248">
        <f t="shared" si="79"/>
        <v>0</v>
      </c>
      <c r="AB515" s="249">
        <f t="shared" si="80"/>
        <v>0</v>
      </c>
      <c r="AC515" s="250">
        <v>2</v>
      </c>
      <c r="AD515" s="251">
        <v>65824.89</v>
      </c>
      <c r="AE515" s="250">
        <v>0</v>
      </c>
      <c r="AF515" s="251">
        <v>0</v>
      </c>
      <c r="AG515" s="252">
        <f t="shared" si="74"/>
        <v>2</v>
      </c>
      <c r="AH515" s="253">
        <f t="shared" si="81"/>
        <v>65824.89</v>
      </c>
      <c r="AI515" s="254">
        <f>AD515/(C505-AH512)</f>
        <v>5.9558348210127281E-2</v>
      </c>
      <c r="AJ515" s="255">
        <f>AF515/(C505-AH512)</f>
        <v>0</v>
      </c>
      <c r="AK515" s="238"/>
      <c r="AL515" s="256">
        <f>AH515/C505</f>
        <v>5.662059510172758E-2</v>
      </c>
    </row>
    <row r="516" spans="1:38" ht="63.75" customHeight="1" x14ac:dyDescent="0.25">
      <c r="A516" s="14">
        <v>12</v>
      </c>
      <c r="B516" s="15" t="s">
        <v>9</v>
      </c>
      <c r="C516" s="385"/>
      <c r="D516" s="388"/>
      <c r="E516" s="109">
        <v>1</v>
      </c>
      <c r="F516" s="110">
        <v>12050</v>
      </c>
      <c r="G516" s="292">
        <v>0</v>
      </c>
      <c r="H516" s="293">
        <v>0</v>
      </c>
      <c r="I516" s="288">
        <v>0</v>
      </c>
      <c r="J516" s="31">
        <v>0</v>
      </c>
      <c r="K516" s="288">
        <v>0</v>
      </c>
      <c r="L516" s="31">
        <v>0</v>
      </c>
      <c r="M516" s="95">
        <f t="shared" si="75"/>
        <v>0</v>
      </c>
      <c r="N516" s="96">
        <f t="shared" si="76"/>
        <v>0</v>
      </c>
      <c r="O516" s="240"/>
      <c r="P516" s="241"/>
      <c r="Q516" s="240"/>
      <c r="R516" s="241"/>
      <c r="S516" s="242">
        <f t="shared" si="77"/>
        <v>0</v>
      </c>
      <c r="T516" s="243">
        <f t="shared" si="78"/>
        <v>0</v>
      </c>
      <c r="U516" s="244"/>
      <c r="V516" s="245"/>
      <c r="W516" s="246"/>
      <c r="X516" s="247"/>
      <c r="Y516" s="245"/>
      <c r="Z516" s="246"/>
      <c r="AA516" s="248">
        <f t="shared" si="79"/>
        <v>0</v>
      </c>
      <c r="AB516" s="249">
        <f t="shared" si="80"/>
        <v>0</v>
      </c>
      <c r="AC516" s="250"/>
      <c r="AD516" s="251"/>
      <c r="AE516" s="250"/>
      <c r="AF516" s="251"/>
      <c r="AG516" s="252">
        <f t="shared" si="74"/>
        <v>0</v>
      </c>
      <c r="AH516" s="253">
        <f t="shared" si="81"/>
        <v>0</v>
      </c>
      <c r="AI516" s="254">
        <f>AD516/(C505-AH512)</f>
        <v>0</v>
      </c>
      <c r="AJ516" s="255">
        <f>AF516/(C505-AH512)</f>
        <v>0</v>
      </c>
      <c r="AK516" s="238"/>
      <c r="AL516" s="256">
        <f>AH516/C505</f>
        <v>0</v>
      </c>
    </row>
    <row r="517" spans="1:38" ht="62.25" customHeight="1" thickBot="1" x14ac:dyDescent="0.3">
      <c r="A517" s="16">
        <v>13</v>
      </c>
      <c r="B517" s="17" t="s">
        <v>10</v>
      </c>
      <c r="C517" s="386"/>
      <c r="D517" s="389"/>
      <c r="E517" s="115">
        <v>14</v>
      </c>
      <c r="F517" s="116">
        <v>377990.51</v>
      </c>
      <c r="G517" s="294">
        <v>4</v>
      </c>
      <c r="H517" s="295">
        <v>102000</v>
      </c>
      <c r="I517" s="289">
        <v>6</v>
      </c>
      <c r="J517" s="127">
        <v>223193.67</v>
      </c>
      <c r="K517" s="289">
        <v>3</v>
      </c>
      <c r="L517" s="127">
        <v>95000</v>
      </c>
      <c r="M517" s="128">
        <f t="shared" si="75"/>
        <v>9</v>
      </c>
      <c r="N517" s="129">
        <f t="shared" si="76"/>
        <v>318193.67000000004</v>
      </c>
      <c r="O517" s="270"/>
      <c r="P517" s="271"/>
      <c r="Q517" s="270"/>
      <c r="R517" s="271"/>
      <c r="S517" s="272">
        <f t="shared" si="77"/>
        <v>0</v>
      </c>
      <c r="T517" s="273">
        <f t="shared" si="78"/>
        <v>0</v>
      </c>
      <c r="U517" s="274"/>
      <c r="V517" s="275"/>
      <c r="W517" s="276"/>
      <c r="X517" s="277"/>
      <c r="Y517" s="275"/>
      <c r="Z517" s="276"/>
      <c r="AA517" s="278">
        <f t="shared" si="79"/>
        <v>0</v>
      </c>
      <c r="AB517" s="279">
        <f t="shared" si="80"/>
        <v>0</v>
      </c>
      <c r="AC517" s="280">
        <v>2</v>
      </c>
      <c r="AD517" s="281">
        <v>104191.7</v>
      </c>
      <c r="AE517" s="280">
        <v>3</v>
      </c>
      <c r="AF517" s="281">
        <v>84094</v>
      </c>
      <c r="AG517" s="282">
        <f t="shared" si="74"/>
        <v>5</v>
      </c>
      <c r="AH517" s="283">
        <f t="shared" si="81"/>
        <v>188285.7</v>
      </c>
      <c r="AI517" s="284">
        <f>AD517/(C505-AH512)</f>
        <v>9.427263075115079E-2</v>
      </c>
      <c r="AJ517" s="285">
        <f>AF517/(C505-AH512)</f>
        <v>7.6088235534954071E-2</v>
      </c>
      <c r="AK517" s="286"/>
      <c r="AL517" s="287">
        <f>AH517/C505</f>
        <v>0.16195770905420956</v>
      </c>
    </row>
    <row r="518" spans="1:38" ht="29.25" customHeight="1" thickBot="1" x14ac:dyDescent="0.3">
      <c r="A518" s="296" t="s">
        <v>40</v>
      </c>
      <c r="B518" s="297"/>
      <c r="C518" s="11">
        <f>C505</f>
        <v>1162560.8999999999</v>
      </c>
      <c r="D518" s="11">
        <f>D505</f>
        <v>459236.17999999982</v>
      </c>
      <c r="E518" s="65">
        <f t="shared" ref="E518:L518" si="82">SUM(E505:E517)</f>
        <v>46</v>
      </c>
      <c r="F518" s="52">
        <f t="shared" si="82"/>
        <v>1400252.99</v>
      </c>
      <c r="G518" s="65">
        <f t="shared" si="82"/>
        <v>28</v>
      </c>
      <c r="H518" s="52">
        <f t="shared" si="82"/>
        <v>609757</v>
      </c>
      <c r="I518" s="79">
        <f t="shared" si="82"/>
        <v>21</v>
      </c>
      <c r="J518" s="66">
        <f t="shared" si="82"/>
        <v>594803.9</v>
      </c>
      <c r="K518" s="79">
        <f t="shared" si="82"/>
        <v>26</v>
      </c>
      <c r="L518" s="66">
        <f t="shared" si="82"/>
        <v>567757</v>
      </c>
      <c r="M518" s="60">
        <f>SUM(M505:M517)</f>
        <v>47</v>
      </c>
      <c r="N518" s="66">
        <f>SUM(N505:N517)</f>
        <v>1162560.9000000001</v>
      </c>
      <c r="O518" s="123">
        <f>SUM(O505:O517)</f>
        <v>0</v>
      </c>
      <c r="P518" s="52">
        <f>SUM(P505:P517)</f>
        <v>0</v>
      </c>
      <c r="Q518" s="102">
        <f t="shared" ref="Q518:AJ518" si="83">SUM(Q505:Q517)</f>
        <v>0</v>
      </c>
      <c r="R518" s="52">
        <f t="shared" si="83"/>
        <v>0</v>
      </c>
      <c r="S518" s="85">
        <f t="shared" si="83"/>
        <v>0</v>
      </c>
      <c r="T518" s="52">
        <f t="shared" si="83"/>
        <v>0</v>
      </c>
      <c r="U518" s="102">
        <f t="shared" si="83"/>
        <v>0</v>
      </c>
      <c r="V518" s="52">
        <f t="shared" si="83"/>
        <v>0</v>
      </c>
      <c r="W518" s="52">
        <f t="shared" si="83"/>
        <v>0</v>
      </c>
      <c r="X518" s="85">
        <f t="shared" si="83"/>
        <v>3</v>
      </c>
      <c r="Y518" s="52">
        <f t="shared" si="83"/>
        <v>0</v>
      </c>
      <c r="Z518" s="52">
        <f t="shared" si="83"/>
        <v>25343.489999999998</v>
      </c>
      <c r="AA518" s="85">
        <f t="shared" si="83"/>
        <v>3</v>
      </c>
      <c r="AB518" s="52">
        <f t="shared" si="83"/>
        <v>25343.489999999998</v>
      </c>
      <c r="AC518" s="102">
        <f t="shared" si="83"/>
        <v>10</v>
      </c>
      <c r="AD518" s="52">
        <f t="shared" si="83"/>
        <v>323701.14</v>
      </c>
      <c r="AE518" s="102">
        <f t="shared" si="83"/>
        <v>19</v>
      </c>
      <c r="AF518" s="52">
        <f t="shared" si="83"/>
        <v>354280.09</v>
      </c>
      <c r="AG518" s="85">
        <f t="shared" si="83"/>
        <v>29</v>
      </c>
      <c r="AH518" s="52">
        <f t="shared" si="83"/>
        <v>703324.72000000009</v>
      </c>
      <c r="AI518" s="103">
        <f t="shared" si="83"/>
        <v>0.2928847311728916</v>
      </c>
      <c r="AJ518" s="103">
        <f t="shared" si="83"/>
        <v>0.26866767367869937</v>
      </c>
      <c r="AK518" s="165">
        <f>AK512</f>
        <v>0</v>
      </c>
      <c r="AL518" s="163">
        <f>AH518/C505</f>
        <v>0.60497881874403325</v>
      </c>
    </row>
    <row r="519" spans="1:38" ht="21.75" thickBot="1" x14ac:dyDescent="0.3">
      <c r="AF519" s="25" t="s">
        <v>113</v>
      </c>
      <c r="AG519" s="82">
        <v>4.3499999999999996</v>
      </c>
      <c r="AH519" s="26">
        <f>AH518*AG519</f>
        <v>3059462.5320000001</v>
      </c>
    </row>
    <row r="520" spans="1:38" ht="15.75" thickTop="1" x14ac:dyDescent="0.25">
      <c r="A520" s="298" t="s">
        <v>154</v>
      </c>
      <c r="B520" s="299"/>
      <c r="C520" s="299"/>
      <c r="D520" s="299"/>
      <c r="E520" s="299"/>
      <c r="F520" s="299"/>
      <c r="G520" s="299"/>
      <c r="H520" s="299"/>
      <c r="I520" s="299"/>
      <c r="J520" s="299"/>
      <c r="K520" s="299"/>
      <c r="L520" s="299"/>
      <c r="M520" s="299"/>
      <c r="N520" s="299"/>
      <c r="O520" s="299"/>
      <c r="P520" s="299"/>
      <c r="Q520" s="300"/>
    </row>
    <row r="521" spans="1:38" ht="18.75" x14ac:dyDescent="0.3">
      <c r="A521" s="301"/>
      <c r="B521" s="302"/>
      <c r="C521" s="302"/>
      <c r="D521" s="302"/>
      <c r="E521" s="302"/>
      <c r="F521" s="302"/>
      <c r="G521" s="302"/>
      <c r="H521" s="302"/>
      <c r="I521" s="302"/>
      <c r="J521" s="302"/>
      <c r="K521" s="302"/>
      <c r="L521" s="302"/>
      <c r="M521" s="302"/>
      <c r="N521" s="302"/>
      <c r="O521" s="302"/>
      <c r="P521" s="302"/>
      <c r="Q521" s="303"/>
      <c r="AF521" s="36"/>
    </row>
    <row r="522" spans="1:38" ht="15.75" x14ac:dyDescent="0.25">
      <c r="A522" s="301"/>
      <c r="B522" s="302"/>
      <c r="C522" s="302"/>
      <c r="D522" s="302"/>
      <c r="E522" s="302"/>
      <c r="F522" s="302"/>
      <c r="G522" s="302"/>
      <c r="H522" s="302"/>
      <c r="I522" s="302"/>
      <c r="J522" s="302"/>
      <c r="K522" s="302"/>
      <c r="L522" s="302"/>
      <c r="M522" s="302"/>
      <c r="N522" s="302"/>
      <c r="O522" s="302"/>
      <c r="P522" s="302"/>
      <c r="Q522" s="303"/>
      <c r="AE522" s="37" t="s">
        <v>66</v>
      </c>
      <c r="AF522" s="25"/>
    </row>
    <row r="523" spans="1:38" ht="15.75" x14ac:dyDescent="0.25">
      <c r="A523" s="301"/>
      <c r="B523" s="302"/>
      <c r="C523" s="302"/>
      <c r="D523" s="302"/>
      <c r="E523" s="302"/>
      <c r="F523" s="302"/>
      <c r="G523" s="302"/>
      <c r="H523" s="302"/>
      <c r="I523" s="302"/>
      <c r="J523" s="302"/>
      <c r="K523" s="302"/>
      <c r="L523" s="302"/>
      <c r="M523" s="302"/>
      <c r="N523" s="302"/>
      <c r="O523" s="302"/>
      <c r="P523" s="302"/>
      <c r="Q523" s="303"/>
      <c r="AE523" s="37" t="s">
        <v>46</v>
      </c>
      <c r="AF523" s="63">
        <f>(Z518-Z512)+(AF518-AF512)</f>
        <v>322279.53000000003</v>
      </c>
    </row>
    <row r="524" spans="1:38" ht="15.75" x14ac:dyDescent="0.25">
      <c r="A524" s="301"/>
      <c r="B524" s="302"/>
      <c r="C524" s="302"/>
      <c r="D524" s="302"/>
      <c r="E524" s="302"/>
      <c r="F524" s="302"/>
      <c r="G524" s="302"/>
      <c r="H524" s="302"/>
      <c r="I524" s="302"/>
      <c r="J524" s="302"/>
      <c r="K524" s="302"/>
      <c r="L524" s="302"/>
      <c r="M524" s="302"/>
      <c r="N524" s="302"/>
      <c r="O524" s="302"/>
      <c r="P524" s="302"/>
      <c r="Q524" s="303"/>
      <c r="AE524" s="37" t="s">
        <v>47</v>
      </c>
      <c r="AF524" s="63">
        <f>W518+AD518</f>
        <v>323701.14</v>
      </c>
    </row>
    <row r="525" spans="1:38" ht="15.75" x14ac:dyDescent="0.25">
      <c r="A525" s="301"/>
      <c r="B525" s="302"/>
      <c r="C525" s="302"/>
      <c r="D525" s="302"/>
      <c r="E525" s="302"/>
      <c r="F525" s="302"/>
      <c r="G525" s="302"/>
      <c r="H525" s="302"/>
      <c r="I525" s="302"/>
      <c r="J525" s="302"/>
      <c r="K525" s="302"/>
      <c r="L525" s="302"/>
      <c r="M525" s="302"/>
      <c r="N525" s="302"/>
      <c r="O525" s="302"/>
      <c r="P525" s="302"/>
      <c r="Q525" s="303"/>
      <c r="AE525" s="37" t="s">
        <v>48</v>
      </c>
      <c r="AF525" s="63">
        <f>Z512+AF512</f>
        <v>57344.05</v>
      </c>
    </row>
    <row r="526" spans="1:38" ht="15.75" x14ac:dyDescent="0.25">
      <c r="A526" s="301"/>
      <c r="B526" s="302"/>
      <c r="C526" s="302"/>
      <c r="D526" s="302"/>
      <c r="E526" s="302"/>
      <c r="F526" s="302"/>
      <c r="G526" s="302"/>
      <c r="H526" s="302"/>
      <c r="I526" s="302"/>
      <c r="J526" s="302"/>
      <c r="K526" s="302"/>
      <c r="L526" s="302"/>
      <c r="M526" s="302"/>
      <c r="N526" s="302"/>
      <c r="O526" s="302"/>
      <c r="P526" s="302"/>
      <c r="Q526" s="303"/>
      <c r="AE526" s="37" t="s">
        <v>49</v>
      </c>
      <c r="AF526" s="64">
        <f>SUM(AF523:AF525)</f>
        <v>703324.72000000009</v>
      </c>
    </row>
    <row r="527" spans="1:38" x14ac:dyDescent="0.25">
      <c r="A527" s="301"/>
      <c r="B527" s="302"/>
      <c r="C527" s="302"/>
      <c r="D527" s="302"/>
      <c r="E527" s="302"/>
      <c r="F527" s="302"/>
      <c r="G527" s="302"/>
      <c r="H527" s="302"/>
      <c r="I527" s="302"/>
      <c r="J527" s="302"/>
      <c r="K527" s="302"/>
      <c r="L527" s="302"/>
      <c r="M527" s="302"/>
      <c r="N527" s="302"/>
      <c r="O527" s="302"/>
      <c r="P527" s="302"/>
      <c r="Q527" s="303"/>
    </row>
    <row r="528" spans="1:38" ht="15.75" thickBot="1" x14ac:dyDescent="0.3">
      <c r="A528" s="304"/>
      <c r="B528" s="305"/>
      <c r="C528" s="305"/>
      <c r="D528" s="305"/>
      <c r="E528" s="305"/>
      <c r="F528" s="305"/>
      <c r="G528" s="305"/>
      <c r="H528" s="305"/>
      <c r="I528" s="305"/>
      <c r="J528" s="305"/>
      <c r="K528" s="305"/>
      <c r="L528" s="305"/>
      <c r="M528" s="305"/>
      <c r="N528" s="305"/>
      <c r="O528" s="305"/>
      <c r="P528" s="305"/>
      <c r="Q528" s="306"/>
    </row>
    <row r="529" spans="1:39" ht="15.75" thickTop="1" x14ac:dyDescent="0.25"/>
    <row r="531" spans="1:39" ht="15.75" thickBot="1" x14ac:dyDescent="0.3"/>
    <row r="532" spans="1:39" ht="27" thickBot="1" x14ac:dyDescent="0.3">
      <c r="A532" s="447" t="s">
        <v>152</v>
      </c>
      <c r="B532" s="448"/>
      <c r="C532" s="448"/>
      <c r="D532" s="448"/>
      <c r="E532" s="448"/>
      <c r="F532" s="448"/>
      <c r="G532" s="448"/>
      <c r="H532" s="448"/>
      <c r="I532" s="448"/>
      <c r="J532" s="448"/>
      <c r="K532" s="448"/>
      <c r="L532" s="448"/>
      <c r="M532" s="448"/>
      <c r="N532" s="448"/>
      <c r="O532" s="448"/>
      <c r="P532" s="448"/>
      <c r="Q532" s="448"/>
      <c r="R532" s="448"/>
      <c r="S532" s="448"/>
      <c r="T532" s="448"/>
      <c r="U532" s="448"/>
      <c r="V532" s="448"/>
      <c r="W532" s="448"/>
      <c r="X532" s="448"/>
      <c r="Y532" s="448"/>
      <c r="Z532" s="448"/>
      <c r="AA532" s="448"/>
      <c r="AB532" s="448"/>
      <c r="AC532" s="448"/>
      <c r="AD532" s="448"/>
      <c r="AE532" s="448"/>
      <c r="AF532" s="448"/>
      <c r="AG532" s="448"/>
      <c r="AH532" s="448"/>
      <c r="AI532" s="448"/>
      <c r="AJ532" s="448"/>
      <c r="AK532" s="449"/>
      <c r="AL532" s="83"/>
      <c r="AM532" s="51"/>
    </row>
    <row r="533" spans="1:39" ht="21" customHeight="1" x14ac:dyDescent="0.25">
      <c r="A533" s="324" t="s">
        <v>114</v>
      </c>
      <c r="B533" s="325"/>
      <c r="C533" s="331" t="s">
        <v>41</v>
      </c>
      <c r="D533" s="332"/>
      <c r="E533" s="335" t="s">
        <v>100</v>
      </c>
      <c r="F533" s="336"/>
      <c r="G533" s="336"/>
      <c r="H533" s="336"/>
      <c r="I533" s="336"/>
      <c r="J533" s="336"/>
      <c r="K533" s="336"/>
      <c r="L533" s="336"/>
      <c r="M533" s="336"/>
      <c r="N533" s="336"/>
      <c r="O533" s="339" t="s">
        <v>77</v>
      </c>
      <c r="P533" s="340"/>
      <c r="Q533" s="340"/>
      <c r="R533" s="340"/>
      <c r="S533" s="340"/>
      <c r="T533" s="340"/>
      <c r="U533" s="340"/>
      <c r="V533" s="340"/>
      <c r="W533" s="340"/>
      <c r="X533" s="340"/>
      <c r="Y533" s="340"/>
      <c r="Z533" s="340"/>
      <c r="AA533" s="340"/>
      <c r="AB533" s="340"/>
      <c r="AC533" s="340"/>
      <c r="AD533" s="340"/>
      <c r="AE533" s="340"/>
      <c r="AF533" s="340"/>
      <c r="AG533" s="340"/>
      <c r="AH533" s="340"/>
      <c r="AI533" s="340"/>
      <c r="AJ533" s="340"/>
      <c r="AK533" s="341"/>
      <c r="AL533" s="72"/>
    </row>
    <row r="534" spans="1:39" ht="36" customHeight="1" thickBot="1" x14ac:dyDescent="0.3">
      <c r="A534" s="326"/>
      <c r="B534" s="327"/>
      <c r="C534" s="333"/>
      <c r="D534" s="334"/>
      <c r="E534" s="337"/>
      <c r="F534" s="338"/>
      <c r="G534" s="338"/>
      <c r="H534" s="338"/>
      <c r="I534" s="338"/>
      <c r="J534" s="338"/>
      <c r="K534" s="338"/>
      <c r="L534" s="338"/>
      <c r="M534" s="338"/>
      <c r="N534" s="338"/>
      <c r="O534" s="342"/>
      <c r="P534" s="343"/>
      <c r="Q534" s="343"/>
      <c r="R534" s="343"/>
      <c r="S534" s="343"/>
      <c r="T534" s="343"/>
      <c r="U534" s="343"/>
      <c r="V534" s="343"/>
      <c r="W534" s="343"/>
      <c r="X534" s="343"/>
      <c r="Y534" s="343"/>
      <c r="Z534" s="343"/>
      <c r="AA534" s="343"/>
      <c r="AB534" s="343"/>
      <c r="AC534" s="343"/>
      <c r="AD534" s="343"/>
      <c r="AE534" s="343"/>
      <c r="AF534" s="343"/>
      <c r="AG534" s="343"/>
      <c r="AH534" s="343"/>
      <c r="AI534" s="343"/>
      <c r="AJ534" s="343"/>
      <c r="AK534" s="344"/>
      <c r="AL534" s="72"/>
    </row>
    <row r="535" spans="1:39" s="36" customFormat="1" ht="84" customHeight="1" thickBot="1" x14ac:dyDescent="0.35">
      <c r="A535" s="326"/>
      <c r="B535" s="328"/>
      <c r="C535" s="345" t="s">
        <v>43</v>
      </c>
      <c r="D535" s="347" t="s">
        <v>44</v>
      </c>
      <c r="E535" s="349" t="s">
        <v>59</v>
      </c>
      <c r="F535" s="350"/>
      <c r="G535" s="350"/>
      <c r="H535" s="351"/>
      <c r="I535" s="352" t="s">
        <v>58</v>
      </c>
      <c r="J535" s="353"/>
      <c r="K535" s="353"/>
      <c r="L535" s="354"/>
      <c r="M535" s="355" t="s">
        <v>49</v>
      </c>
      <c r="N535" s="356"/>
      <c r="O535" s="357" t="s">
        <v>103</v>
      </c>
      <c r="P535" s="358"/>
      <c r="Q535" s="358"/>
      <c r="R535" s="359"/>
      <c r="S535" s="360" t="s">
        <v>49</v>
      </c>
      <c r="T535" s="361"/>
      <c r="U535" s="362" t="s">
        <v>104</v>
      </c>
      <c r="V535" s="363"/>
      <c r="W535" s="363"/>
      <c r="X535" s="363"/>
      <c r="Y535" s="363"/>
      <c r="Z535" s="364"/>
      <c r="AA535" s="365" t="s">
        <v>49</v>
      </c>
      <c r="AB535" s="366"/>
      <c r="AC535" s="307" t="s">
        <v>105</v>
      </c>
      <c r="AD535" s="308"/>
      <c r="AE535" s="308"/>
      <c r="AF535" s="309"/>
      <c r="AG535" s="310" t="s">
        <v>49</v>
      </c>
      <c r="AH535" s="311"/>
      <c r="AI535" s="312" t="s">
        <v>23</v>
      </c>
      <c r="AJ535" s="313"/>
      <c r="AK535" s="314"/>
      <c r="AL535" s="71"/>
    </row>
    <row r="536" spans="1:39" ht="113.25" thickBot="1" x14ac:dyDescent="0.3">
      <c r="A536" s="329"/>
      <c r="B536" s="330"/>
      <c r="C536" s="346"/>
      <c r="D536" s="348"/>
      <c r="E536" s="107" t="s">
        <v>81</v>
      </c>
      <c r="F536" s="108" t="s">
        <v>82</v>
      </c>
      <c r="G536" s="107" t="s">
        <v>83</v>
      </c>
      <c r="H536" s="108" t="s">
        <v>84</v>
      </c>
      <c r="I536" s="120" t="s">
        <v>81</v>
      </c>
      <c r="J536" s="73" t="s">
        <v>92</v>
      </c>
      <c r="K536" s="120" t="s">
        <v>93</v>
      </c>
      <c r="L536" s="73" t="s">
        <v>94</v>
      </c>
      <c r="M536" s="124" t="s">
        <v>85</v>
      </c>
      <c r="N536" s="125" t="s">
        <v>86</v>
      </c>
      <c r="O536" s="130" t="s">
        <v>87</v>
      </c>
      <c r="P536" s="131" t="s">
        <v>101</v>
      </c>
      <c r="Q536" s="130" t="s">
        <v>88</v>
      </c>
      <c r="R536" s="133" t="s">
        <v>102</v>
      </c>
      <c r="S536" s="134" t="s">
        <v>89</v>
      </c>
      <c r="T536" s="135" t="s">
        <v>90</v>
      </c>
      <c r="U536" s="136" t="s">
        <v>87</v>
      </c>
      <c r="V536" s="140" t="s">
        <v>106</v>
      </c>
      <c r="W536" s="137" t="s">
        <v>107</v>
      </c>
      <c r="X536" s="142" t="s">
        <v>88</v>
      </c>
      <c r="Y536" s="140" t="s">
        <v>108</v>
      </c>
      <c r="Z536" s="137" t="s">
        <v>109</v>
      </c>
      <c r="AA536" s="144" t="s">
        <v>95</v>
      </c>
      <c r="AB536" s="145" t="s">
        <v>96</v>
      </c>
      <c r="AC536" s="147" t="s">
        <v>87</v>
      </c>
      <c r="AD536" s="148" t="s">
        <v>101</v>
      </c>
      <c r="AE536" s="147" t="s">
        <v>88</v>
      </c>
      <c r="AF536" s="148" t="s">
        <v>102</v>
      </c>
      <c r="AG536" s="149" t="s">
        <v>91</v>
      </c>
      <c r="AH536" s="150" t="s">
        <v>110</v>
      </c>
      <c r="AI536" s="155" t="s">
        <v>111</v>
      </c>
      <c r="AJ536" s="157" t="s">
        <v>112</v>
      </c>
      <c r="AK536" s="189" t="s">
        <v>79</v>
      </c>
      <c r="AL536" s="67"/>
      <c r="AM536" s="68"/>
    </row>
    <row r="537" spans="1:39" ht="15.75" thickBot="1" x14ac:dyDescent="0.3">
      <c r="A537" s="315" t="s">
        <v>1</v>
      </c>
      <c r="B537" s="316"/>
      <c r="C537" s="174" t="s">
        <v>2</v>
      </c>
      <c r="D537" s="178" t="s">
        <v>3</v>
      </c>
      <c r="E537" s="179" t="s">
        <v>4</v>
      </c>
      <c r="F537" s="175" t="s">
        <v>5</v>
      </c>
      <c r="G537" s="179" t="s">
        <v>33</v>
      </c>
      <c r="H537" s="175" t="s">
        <v>34</v>
      </c>
      <c r="I537" s="179" t="s">
        <v>18</v>
      </c>
      <c r="J537" s="175" t="s">
        <v>19</v>
      </c>
      <c r="K537" s="179" t="s">
        <v>20</v>
      </c>
      <c r="L537" s="175" t="s">
        <v>21</v>
      </c>
      <c r="M537" s="182" t="s">
        <v>22</v>
      </c>
      <c r="N537" s="175" t="s">
        <v>35</v>
      </c>
      <c r="O537" s="179" t="s">
        <v>36</v>
      </c>
      <c r="P537" s="175" t="s">
        <v>37</v>
      </c>
      <c r="Q537" s="179" t="s">
        <v>38</v>
      </c>
      <c r="R537" s="184" t="s">
        <v>24</v>
      </c>
      <c r="S537" s="182" t="s">
        <v>25</v>
      </c>
      <c r="T537" s="175" t="s">
        <v>26</v>
      </c>
      <c r="U537" s="179" t="s">
        <v>27</v>
      </c>
      <c r="V537" s="104" t="s">
        <v>28</v>
      </c>
      <c r="W537" s="185" t="s">
        <v>29</v>
      </c>
      <c r="X537" s="186" t="s">
        <v>30</v>
      </c>
      <c r="Y537" s="105" t="s">
        <v>31</v>
      </c>
      <c r="Z537" s="184" t="s">
        <v>32</v>
      </c>
      <c r="AA537" s="182" t="s">
        <v>51</v>
      </c>
      <c r="AB537" s="175" t="s">
        <v>52</v>
      </c>
      <c r="AC537" s="179" t="s">
        <v>53</v>
      </c>
      <c r="AD537" s="175" t="s">
        <v>54</v>
      </c>
      <c r="AE537" s="179" t="s">
        <v>55</v>
      </c>
      <c r="AF537" s="175" t="s">
        <v>56</v>
      </c>
      <c r="AG537" s="182" t="s">
        <v>60</v>
      </c>
      <c r="AH537" s="175" t="s">
        <v>61</v>
      </c>
      <c r="AI537" s="174" t="s">
        <v>62</v>
      </c>
      <c r="AJ537" s="175" t="s">
        <v>63</v>
      </c>
      <c r="AK537" s="190" t="s">
        <v>64</v>
      </c>
      <c r="AL537" s="69"/>
      <c r="AM537" s="68"/>
    </row>
    <row r="538" spans="1:39" ht="37.5" x14ac:dyDescent="0.25">
      <c r="A538" s="33">
        <v>1</v>
      </c>
      <c r="B538" s="166" t="s">
        <v>71</v>
      </c>
      <c r="C538" s="317">
        <f>C505</f>
        <v>1162560.8999999999</v>
      </c>
      <c r="D538" s="319">
        <f>C538-AH546</f>
        <v>459236.17999999993</v>
      </c>
      <c r="E538" s="109">
        <v>3</v>
      </c>
      <c r="F538" s="110">
        <v>54259.73</v>
      </c>
      <c r="G538" s="27">
        <v>0</v>
      </c>
      <c r="H538" s="117">
        <v>0</v>
      </c>
      <c r="I538" s="180">
        <v>2</v>
      </c>
      <c r="J538" s="31">
        <v>15495</v>
      </c>
      <c r="K538" s="180">
        <v>0</v>
      </c>
      <c r="L538" s="31">
        <v>0</v>
      </c>
      <c r="M538" s="95">
        <f>SUM(I538,K538)</f>
        <v>2</v>
      </c>
      <c r="N538" s="96">
        <f>SUM(J538,L538)</f>
        <v>15495</v>
      </c>
      <c r="O538" s="30"/>
      <c r="P538" s="19"/>
      <c r="Q538" s="30"/>
      <c r="R538" s="19"/>
      <c r="S538" s="87">
        <f t="shared" ref="S538:S540" si="84">SUM(O538,Q538)</f>
        <v>0</v>
      </c>
      <c r="T538" s="88">
        <f t="shared" ref="T538:T540" si="85">SUM(P538,R538)</f>
        <v>0</v>
      </c>
      <c r="U538" s="41"/>
      <c r="V538" s="42"/>
      <c r="W538" s="40"/>
      <c r="X538" s="61"/>
      <c r="Y538" s="42"/>
      <c r="Z538" s="40"/>
      <c r="AA538" s="56">
        <f t="shared" ref="AA538:AA540" si="86">SUM(U538,X538)</f>
        <v>0</v>
      </c>
      <c r="AB538" s="39">
        <f t="shared" ref="AB538:AB545" si="87">W538+Z538</f>
        <v>0</v>
      </c>
      <c r="AC538" s="10"/>
      <c r="AD538" s="22"/>
      <c r="AE538" s="10"/>
      <c r="AF538" s="22"/>
      <c r="AG538" s="151">
        <f>AC538+AE538</f>
        <v>0</v>
      </c>
      <c r="AH538" s="152">
        <f t="shared" ref="AH538:AH545" si="88">AD538+AF538+AB538</f>
        <v>0</v>
      </c>
      <c r="AI538" s="76">
        <f>AD538/C505</f>
        <v>0</v>
      </c>
      <c r="AJ538" s="176">
        <f>AF538/C505</f>
        <v>0</v>
      </c>
      <c r="AK538" s="191">
        <f>AH538/C505</f>
        <v>0</v>
      </c>
      <c r="AL538" s="70"/>
      <c r="AM538" s="68"/>
    </row>
    <row r="539" spans="1:39" ht="75" x14ac:dyDescent="0.25">
      <c r="A539" s="34">
        <v>2</v>
      </c>
      <c r="B539" s="166" t="s">
        <v>72</v>
      </c>
      <c r="C539" s="317"/>
      <c r="D539" s="319"/>
      <c r="E539" s="109">
        <v>11</v>
      </c>
      <c r="F539" s="110">
        <v>270475.46000000002</v>
      </c>
      <c r="G539" s="27">
        <v>2</v>
      </c>
      <c r="H539" s="117">
        <v>74907</v>
      </c>
      <c r="I539" s="180">
        <v>5</v>
      </c>
      <c r="J539" s="31">
        <v>101372.1</v>
      </c>
      <c r="K539" s="180">
        <v>1</v>
      </c>
      <c r="L539" s="31">
        <v>39907</v>
      </c>
      <c r="M539" s="95">
        <f t="shared" ref="M539:M545" si="89">SUM(I539,K539)</f>
        <v>6</v>
      </c>
      <c r="N539" s="96">
        <f t="shared" ref="N539:N545" si="90">SUM(J539,L539)</f>
        <v>141279.1</v>
      </c>
      <c r="O539" s="30"/>
      <c r="P539" s="19"/>
      <c r="Q539" s="30"/>
      <c r="R539" s="19"/>
      <c r="S539" s="87">
        <f t="shared" si="84"/>
        <v>0</v>
      </c>
      <c r="T539" s="88">
        <f t="shared" si="85"/>
        <v>0</v>
      </c>
      <c r="U539" s="41"/>
      <c r="V539" s="42"/>
      <c r="W539" s="40"/>
      <c r="X539" s="61"/>
      <c r="Y539" s="42"/>
      <c r="Z539" s="40"/>
      <c r="AA539" s="56">
        <f t="shared" si="86"/>
        <v>0</v>
      </c>
      <c r="AB539" s="39">
        <f t="shared" si="87"/>
        <v>0</v>
      </c>
      <c r="AC539" s="10">
        <v>3</v>
      </c>
      <c r="AD539" s="22">
        <v>52220.98</v>
      </c>
      <c r="AE539" s="10">
        <v>0</v>
      </c>
      <c r="AF539" s="22">
        <v>0</v>
      </c>
      <c r="AG539" s="151">
        <f>AC539+AE539</f>
        <v>3</v>
      </c>
      <c r="AH539" s="152">
        <f t="shared" si="88"/>
        <v>52220.98</v>
      </c>
      <c r="AI539" s="76">
        <f>AD539/C505</f>
        <v>4.4918919946473346E-2</v>
      </c>
      <c r="AJ539" s="176">
        <f>AF539/C505</f>
        <v>0</v>
      </c>
      <c r="AK539" s="191">
        <f>AH539/C505</f>
        <v>4.4918919946473346E-2</v>
      </c>
      <c r="AL539" s="70"/>
      <c r="AM539" s="68"/>
    </row>
    <row r="540" spans="1:39" ht="37.5" x14ac:dyDescent="0.25">
      <c r="A540" s="34">
        <v>3</v>
      </c>
      <c r="B540" s="166" t="s">
        <v>73</v>
      </c>
      <c r="C540" s="317"/>
      <c r="D540" s="319"/>
      <c r="E540" s="109">
        <v>5</v>
      </c>
      <c r="F540" s="110">
        <v>168329.28</v>
      </c>
      <c r="G540" s="27">
        <v>0</v>
      </c>
      <c r="H540" s="117">
        <v>0</v>
      </c>
      <c r="I540" s="180">
        <v>1</v>
      </c>
      <c r="J540" s="31">
        <v>9354</v>
      </c>
      <c r="K540" s="180">
        <v>0</v>
      </c>
      <c r="L540" s="31">
        <v>0</v>
      </c>
      <c r="M540" s="95">
        <f t="shared" si="89"/>
        <v>1</v>
      </c>
      <c r="N540" s="96">
        <f t="shared" si="90"/>
        <v>9354</v>
      </c>
      <c r="O540" s="30"/>
      <c r="P540" s="19"/>
      <c r="Q540" s="30"/>
      <c r="R540" s="19"/>
      <c r="S540" s="87">
        <f t="shared" si="84"/>
        <v>0</v>
      </c>
      <c r="T540" s="88">
        <f t="shared" si="85"/>
        <v>0</v>
      </c>
      <c r="U540" s="41"/>
      <c r="V540" s="42"/>
      <c r="W540" s="40"/>
      <c r="X540" s="61"/>
      <c r="Y540" s="42"/>
      <c r="Z540" s="40"/>
      <c r="AA540" s="56">
        <f t="shared" si="86"/>
        <v>0</v>
      </c>
      <c r="AB540" s="39">
        <f t="shared" si="87"/>
        <v>0</v>
      </c>
      <c r="AC540" s="10"/>
      <c r="AD540" s="22"/>
      <c r="AE540" s="10"/>
      <c r="AF540" s="22"/>
      <c r="AG540" s="151">
        <f t="shared" ref="AG540:AG544" si="91">AC540+AE540</f>
        <v>0</v>
      </c>
      <c r="AH540" s="152">
        <f t="shared" si="88"/>
        <v>0</v>
      </c>
      <c r="AI540" s="76">
        <f>AD540/C505</f>
        <v>0</v>
      </c>
      <c r="AJ540" s="176">
        <f>AF540/C505</f>
        <v>0</v>
      </c>
      <c r="AK540" s="191">
        <f>AH540/C505</f>
        <v>0</v>
      </c>
      <c r="AL540" s="70"/>
      <c r="AM540" s="68"/>
    </row>
    <row r="541" spans="1:39" ht="37.5" x14ac:dyDescent="0.25">
      <c r="A541" s="34">
        <v>4</v>
      </c>
      <c r="B541" s="166" t="s">
        <v>74</v>
      </c>
      <c r="C541" s="317"/>
      <c r="D541" s="319"/>
      <c r="E541" s="109">
        <v>27</v>
      </c>
      <c r="F541" s="110">
        <v>907188.52</v>
      </c>
      <c r="G541" s="27">
        <v>25</v>
      </c>
      <c r="H541" s="117">
        <v>524850</v>
      </c>
      <c r="I541" s="180">
        <v>13</v>
      </c>
      <c r="J541" s="31">
        <v>468582.8</v>
      </c>
      <c r="K541" s="180">
        <v>24</v>
      </c>
      <c r="L541" s="31">
        <v>517850</v>
      </c>
      <c r="M541" s="95">
        <f t="shared" si="89"/>
        <v>37</v>
      </c>
      <c r="N541" s="96">
        <f t="shared" si="90"/>
        <v>986432.8</v>
      </c>
      <c r="O541" s="30"/>
      <c r="P541" s="19"/>
      <c r="Q541" s="30"/>
      <c r="R541" s="19"/>
      <c r="S541" s="87">
        <f>SUM(O541,Q541)</f>
        <v>0</v>
      </c>
      <c r="T541" s="88">
        <f>SUM(P541,R541)</f>
        <v>0</v>
      </c>
      <c r="U541" s="41"/>
      <c r="V541" s="42"/>
      <c r="W541" s="40"/>
      <c r="X541" s="61">
        <v>3</v>
      </c>
      <c r="Y541" s="42"/>
      <c r="Z541" s="40">
        <v>25343.49</v>
      </c>
      <c r="AA541" s="56">
        <f>SUM(U541,X541)</f>
        <v>3</v>
      </c>
      <c r="AB541" s="39">
        <f t="shared" si="87"/>
        <v>25343.49</v>
      </c>
      <c r="AC541" s="10">
        <v>7</v>
      </c>
      <c r="AD541" s="22">
        <v>271480.15999999997</v>
      </c>
      <c r="AE541" s="10">
        <v>18</v>
      </c>
      <c r="AF541" s="22">
        <f>242597.08+103362.26+225.19</f>
        <v>346184.52999999997</v>
      </c>
      <c r="AG541" s="151">
        <f t="shared" si="91"/>
        <v>25</v>
      </c>
      <c r="AH541" s="152">
        <f t="shared" si="88"/>
        <v>643008.17999999993</v>
      </c>
      <c r="AI541" s="76">
        <f>AD541/C505</f>
        <v>0.23351908704309599</v>
      </c>
      <c r="AJ541" s="176">
        <f>AF541/C505</f>
        <v>0.2977775443849866</v>
      </c>
      <c r="AK541" s="191">
        <f>AH541/C505</f>
        <v>0.55309634101748995</v>
      </c>
      <c r="AL541" s="70"/>
      <c r="AM541" s="68"/>
    </row>
    <row r="542" spans="1:39" ht="37.5" x14ac:dyDescent="0.25">
      <c r="A542" s="34">
        <v>5</v>
      </c>
      <c r="B542" s="166" t="s">
        <v>75</v>
      </c>
      <c r="C542" s="317"/>
      <c r="D542" s="319"/>
      <c r="E542" s="109">
        <v>0</v>
      </c>
      <c r="F542" s="110">
        <v>0</v>
      </c>
      <c r="G542" s="27">
        <v>1</v>
      </c>
      <c r="H542" s="117">
        <v>10000</v>
      </c>
      <c r="I542" s="180">
        <v>0</v>
      </c>
      <c r="J542" s="31">
        <v>0</v>
      </c>
      <c r="K542" s="180">
        <v>1</v>
      </c>
      <c r="L542" s="31">
        <v>10000</v>
      </c>
      <c r="M542" s="95">
        <f t="shared" si="89"/>
        <v>1</v>
      </c>
      <c r="N542" s="96">
        <f t="shared" si="90"/>
        <v>10000</v>
      </c>
      <c r="O542" s="30"/>
      <c r="P542" s="183"/>
      <c r="Q542" s="30"/>
      <c r="R542" s="19"/>
      <c r="S542" s="87">
        <f t="shared" ref="S542:S545" si="92">SUM(O542,Q542)</f>
        <v>0</v>
      </c>
      <c r="T542" s="88">
        <f t="shared" ref="T542:T545" si="93">SUM(P542,R542)</f>
        <v>0</v>
      </c>
      <c r="U542" s="41"/>
      <c r="V542" s="42"/>
      <c r="W542" s="40"/>
      <c r="X542" s="61"/>
      <c r="Y542" s="42"/>
      <c r="Z542" s="40"/>
      <c r="AA542" s="56">
        <f t="shared" ref="AA542:AA545" si="94">SUM(U542,X542)</f>
        <v>0</v>
      </c>
      <c r="AB542" s="39">
        <f t="shared" si="87"/>
        <v>0</v>
      </c>
      <c r="AC542" s="10"/>
      <c r="AD542" s="22"/>
      <c r="AE542" s="10">
        <v>1</v>
      </c>
      <c r="AF542" s="22">
        <v>8095.56</v>
      </c>
      <c r="AG542" s="151">
        <f t="shared" si="91"/>
        <v>1</v>
      </c>
      <c r="AH542" s="152">
        <f t="shared" si="88"/>
        <v>8095.56</v>
      </c>
      <c r="AI542" s="76">
        <f>AD542/C505</f>
        <v>0</v>
      </c>
      <c r="AJ542" s="176">
        <f>AF542/C505</f>
        <v>6.9635577800698451E-3</v>
      </c>
      <c r="AK542" s="191">
        <f>AH542/C505</f>
        <v>6.9635577800698451E-3</v>
      </c>
      <c r="AL542" s="70"/>
      <c r="AM542" s="68"/>
    </row>
    <row r="543" spans="1:39" ht="37.5" x14ac:dyDescent="0.25">
      <c r="A543" s="34">
        <v>6</v>
      </c>
      <c r="B543" s="166" t="s">
        <v>76</v>
      </c>
      <c r="C543" s="317"/>
      <c r="D543" s="319"/>
      <c r="E543" s="109">
        <v>0</v>
      </c>
      <c r="F543" s="110">
        <v>0</v>
      </c>
      <c r="G543" s="27">
        <v>0</v>
      </c>
      <c r="H543" s="117">
        <v>0</v>
      </c>
      <c r="I543" s="180">
        <v>0</v>
      </c>
      <c r="J543" s="35">
        <v>0</v>
      </c>
      <c r="K543" s="180">
        <v>0</v>
      </c>
      <c r="L543" s="35">
        <v>0</v>
      </c>
      <c r="M543" s="95">
        <f t="shared" si="89"/>
        <v>0</v>
      </c>
      <c r="N543" s="96">
        <f t="shared" si="90"/>
        <v>0</v>
      </c>
      <c r="O543" s="30"/>
      <c r="P543" s="183"/>
      <c r="Q543" s="30"/>
      <c r="R543" s="19"/>
      <c r="S543" s="87">
        <f t="shared" si="92"/>
        <v>0</v>
      </c>
      <c r="T543" s="88">
        <f t="shared" si="93"/>
        <v>0</v>
      </c>
      <c r="U543" s="41"/>
      <c r="V543" s="42"/>
      <c r="W543" s="40"/>
      <c r="X543" s="61"/>
      <c r="Y543" s="42"/>
      <c r="Z543" s="40"/>
      <c r="AA543" s="56">
        <f t="shared" si="94"/>
        <v>0</v>
      </c>
      <c r="AB543" s="39">
        <f t="shared" si="87"/>
        <v>0</v>
      </c>
      <c r="AC543" s="10"/>
      <c r="AD543" s="22"/>
      <c r="AE543" s="10"/>
      <c r="AF543" s="22"/>
      <c r="AG543" s="151">
        <f t="shared" si="91"/>
        <v>0</v>
      </c>
      <c r="AH543" s="152">
        <f t="shared" si="88"/>
        <v>0</v>
      </c>
      <c r="AI543" s="76">
        <f>AD543/C505</f>
        <v>0</v>
      </c>
      <c r="AJ543" s="176">
        <f>AF543/C505</f>
        <v>0</v>
      </c>
      <c r="AK543" s="191">
        <f>AH543/C505</f>
        <v>0</v>
      </c>
      <c r="AL543" s="70"/>
      <c r="AM543" s="68"/>
    </row>
    <row r="544" spans="1:39" ht="46.5" customHeight="1" thickBot="1" x14ac:dyDescent="0.35">
      <c r="A544" s="34">
        <v>7</v>
      </c>
      <c r="B544" s="167" t="s">
        <v>42</v>
      </c>
      <c r="C544" s="317"/>
      <c r="D544" s="319"/>
      <c r="E544" s="109">
        <v>0</v>
      </c>
      <c r="F544" s="110">
        <v>0</v>
      </c>
      <c r="G544" s="27">
        <v>0</v>
      </c>
      <c r="H544" s="117">
        <v>0</v>
      </c>
      <c r="I544" s="180">
        <v>0</v>
      </c>
      <c r="J544" s="35">
        <v>0</v>
      </c>
      <c r="K544" s="180">
        <v>0</v>
      </c>
      <c r="L544" s="35">
        <v>0</v>
      </c>
      <c r="M544" s="95">
        <f t="shared" si="89"/>
        <v>0</v>
      </c>
      <c r="N544" s="96">
        <f t="shared" si="90"/>
        <v>0</v>
      </c>
      <c r="O544" s="30"/>
      <c r="P544" s="183"/>
      <c r="Q544" s="30"/>
      <c r="R544" s="19"/>
      <c r="S544" s="87">
        <f t="shared" si="92"/>
        <v>0</v>
      </c>
      <c r="T544" s="88">
        <f t="shared" si="93"/>
        <v>0</v>
      </c>
      <c r="U544" s="41"/>
      <c r="V544" s="42"/>
      <c r="W544" s="40"/>
      <c r="X544" s="61"/>
      <c r="Y544" s="42"/>
      <c r="Z544" s="40"/>
      <c r="AA544" s="56">
        <f t="shared" si="94"/>
        <v>0</v>
      </c>
      <c r="AB544" s="39">
        <f t="shared" si="87"/>
        <v>0</v>
      </c>
      <c r="AC544" s="10"/>
      <c r="AD544" s="22"/>
      <c r="AE544" s="10"/>
      <c r="AF544" s="22"/>
      <c r="AG544" s="151">
        <f t="shared" si="91"/>
        <v>0</v>
      </c>
      <c r="AH544" s="152">
        <f t="shared" si="88"/>
        <v>0</v>
      </c>
      <c r="AI544" s="76">
        <f>AD544/C505</f>
        <v>0</v>
      </c>
      <c r="AJ544" s="176">
        <f>AF544/C505</f>
        <v>0</v>
      </c>
      <c r="AK544" s="191">
        <f>AH544/C505</f>
        <v>0</v>
      </c>
      <c r="AL544" s="70"/>
      <c r="AM544" s="68"/>
    </row>
    <row r="545" spans="1:39" ht="57" thickBot="1" x14ac:dyDescent="0.3">
      <c r="A545" s="34">
        <v>8</v>
      </c>
      <c r="B545" s="168" t="s">
        <v>67</v>
      </c>
      <c r="C545" s="317"/>
      <c r="D545" s="319"/>
      <c r="E545" s="109">
        <v>0</v>
      </c>
      <c r="F545" s="110">
        <v>0</v>
      </c>
      <c r="G545" s="27">
        <v>0</v>
      </c>
      <c r="H545" s="117">
        <v>0</v>
      </c>
      <c r="I545" s="180">
        <v>0</v>
      </c>
      <c r="J545" s="35">
        <v>0</v>
      </c>
      <c r="K545" s="180">
        <v>0</v>
      </c>
      <c r="L545" s="35">
        <v>0</v>
      </c>
      <c r="M545" s="97">
        <f t="shared" si="89"/>
        <v>0</v>
      </c>
      <c r="N545" s="98">
        <f t="shared" si="90"/>
        <v>0</v>
      </c>
      <c r="O545" s="30"/>
      <c r="P545" s="183"/>
      <c r="Q545" s="30"/>
      <c r="R545" s="19"/>
      <c r="S545" s="87">
        <f t="shared" si="92"/>
        <v>0</v>
      </c>
      <c r="T545" s="88">
        <f t="shared" si="93"/>
        <v>0</v>
      </c>
      <c r="U545" s="41"/>
      <c r="V545" s="42"/>
      <c r="W545" s="40"/>
      <c r="X545" s="61"/>
      <c r="Y545" s="42"/>
      <c r="Z545" s="40"/>
      <c r="AA545" s="56">
        <f t="shared" si="94"/>
        <v>0</v>
      </c>
      <c r="AB545" s="39">
        <f t="shared" si="87"/>
        <v>0</v>
      </c>
      <c r="AC545" s="10"/>
      <c r="AD545" s="22"/>
      <c r="AE545" s="10"/>
      <c r="AF545" s="22"/>
      <c r="AG545" s="151">
        <v>0</v>
      </c>
      <c r="AH545" s="152">
        <f t="shared" si="88"/>
        <v>0</v>
      </c>
      <c r="AI545" s="76">
        <f>AD545/C505</f>
        <v>0</v>
      </c>
      <c r="AJ545" s="176">
        <f>AF545/C505</f>
        <v>0</v>
      </c>
      <c r="AK545" s="191">
        <f>AH545/C505</f>
        <v>0</v>
      </c>
      <c r="AL545" s="70"/>
      <c r="AM545" s="68"/>
    </row>
    <row r="546" spans="1:39" ht="24" thickBot="1" x14ac:dyDescent="0.3">
      <c r="A546" s="296" t="s">
        <v>40</v>
      </c>
      <c r="B546" s="297"/>
      <c r="C546" s="170">
        <f>C538</f>
        <v>1162560.8999999999</v>
      </c>
      <c r="D546" s="170">
        <f>D538</f>
        <v>459236.17999999993</v>
      </c>
      <c r="E546" s="65">
        <f t="shared" ref="E546:AH546" si="95">SUM(E538:E545)</f>
        <v>46</v>
      </c>
      <c r="F546" s="52">
        <f t="shared" si="95"/>
        <v>1400252.99</v>
      </c>
      <c r="G546" s="65">
        <f t="shared" si="95"/>
        <v>28</v>
      </c>
      <c r="H546" s="122">
        <f t="shared" si="95"/>
        <v>609757</v>
      </c>
      <c r="I546" s="65">
        <f t="shared" si="95"/>
        <v>21</v>
      </c>
      <c r="J546" s="52">
        <f t="shared" si="95"/>
        <v>594803.9</v>
      </c>
      <c r="K546" s="65">
        <f t="shared" si="95"/>
        <v>26</v>
      </c>
      <c r="L546" s="52">
        <f t="shared" si="95"/>
        <v>567757</v>
      </c>
      <c r="M546" s="94">
        <f t="shared" si="95"/>
        <v>47</v>
      </c>
      <c r="N546" s="52">
        <f t="shared" si="95"/>
        <v>1162560.9000000001</v>
      </c>
      <c r="O546" s="102">
        <f t="shared" si="95"/>
        <v>0</v>
      </c>
      <c r="P546" s="52">
        <f t="shared" si="95"/>
        <v>0</v>
      </c>
      <c r="Q546" s="102">
        <f t="shared" si="95"/>
        <v>0</v>
      </c>
      <c r="R546" s="43">
        <f t="shared" si="95"/>
        <v>0</v>
      </c>
      <c r="S546" s="85">
        <f t="shared" si="95"/>
        <v>0</v>
      </c>
      <c r="T546" s="43">
        <f t="shared" si="95"/>
        <v>0</v>
      </c>
      <c r="U546" s="101">
        <f t="shared" si="95"/>
        <v>0</v>
      </c>
      <c r="V546" s="43">
        <f t="shared" si="95"/>
        <v>0</v>
      </c>
      <c r="W546" s="122">
        <f t="shared" si="95"/>
        <v>0</v>
      </c>
      <c r="X546" s="85">
        <f t="shared" si="95"/>
        <v>3</v>
      </c>
      <c r="Y546" s="43">
        <f t="shared" si="95"/>
        <v>0</v>
      </c>
      <c r="Z546" s="43">
        <f t="shared" si="95"/>
        <v>25343.49</v>
      </c>
      <c r="AA546" s="171">
        <f t="shared" si="95"/>
        <v>3</v>
      </c>
      <c r="AB546" s="52">
        <f t="shared" si="95"/>
        <v>25343.49</v>
      </c>
      <c r="AC546" s="123">
        <f t="shared" si="95"/>
        <v>10</v>
      </c>
      <c r="AD546" s="52">
        <f t="shared" si="95"/>
        <v>323701.13999999996</v>
      </c>
      <c r="AE546" s="102">
        <f t="shared" si="95"/>
        <v>19</v>
      </c>
      <c r="AF546" s="52">
        <f t="shared" si="95"/>
        <v>354280.08999999997</v>
      </c>
      <c r="AG546" s="85">
        <f t="shared" si="95"/>
        <v>29</v>
      </c>
      <c r="AH546" s="122">
        <f t="shared" si="95"/>
        <v>703324.72</v>
      </c>
      <c r="AI546" s="172">
        <f>AD546/C505</f>
        <v>0.27843800698956933</v>
      </c>
      <c r="AJ546" s="173">
        <f>AF546/C505</f>
        <v>0.30474110216505645</v>
      </c>
      <c r="AK546" s="74">
        <f>AH546/C505</f>
        <v>0.60497881874403314</v>
      </c>
      <c r="AL546" s="70"/>
      <c r="AM546" s="68"/>
    </row>
    <row r="547" spans="1:39" x14ac:dyDescent="0.25">
      <c r="AJ547" s="68"/>
      <c r="AK547" s="68"/>
      <c r="AL547" s="68"/>
      <c r="AM547" s="68"/>
    </row>
    <row r="548" spans="1:39" ht="15.75" thickBot="1" x14ac:dyDescent="0.3">
      <c r="AJ548" s="68"/>
      <c r="AK548" s="68"/>
      <c r="AL548" s="68"/>
      <c r="AM548" s="68"/>
    </row>
    <row r="549" spans="1:39" ht="19.5" customHeight="1" thickTop="1" x14ac:dyDescent="0.3">
      <c r="A549" s="298" t="s">
        <v>153</v>
      </c>
      <c r="B549" s="299"/>
      <c r="C549" s="299"/>
      <c r="D549" s="299"/>
      <c r="E549" s="299"/>
      <c r="F549" s="299"/>
      <c r="G549" s="299"/>
      <c r="H549" s="299"/>
      <c r="I549" s="299"/>
      <c r="J549" s="299"/>
      <c r="K549" s="299"/>
      <c r="L549" s="299"/>
      <c r="M549" s="299"/>
      <c r="N549" s="299"/>
      <c r="O549" s="299"/>
      <c r="P549" s="299"/>
      <c r="Q549" s="300"/>
      <c r="AD549" s="36" t="s">
        <v>50</v>
      </c>
      <c r="AE549" s="3" t="str">
        <f>IF(AH546=AH518,"OK","BŁĄD")</f>
        <v>OK</v>
      </c>
    </row>
    <row r="550" spans="1:39" x14ac:dyDescent="0.25">
      <c r="A550" s="301"/>
      <c r="B550" s="302"/>
      <c r="C550" s="302"/>
      <c r="D550" s="302"/>
      <c r="E550" s="302"/>
      <c r="F550" s="302"/>
      <c r="G550" s="302"/>
      <c r="H550" s="302"/>
      <c r="I550" s="302"/>
      <c r="J550" s="302"/>
      <c r="K550" s="302"/>
      <c r="L550" s="302"/>
      <c r="M550" s="302"/>
      <c r="N550" s="302"/>
      <c r="O550" s="302"/>
      <c r="P550" s="302"/>
      <c r="Q550" s="303"/>
    </row>
    <row r="551" spans="1:39" x14ac:dyDescent="0.25">
      <c r="A551" s="301"/>
      <c r="B551" s="302"/>
      <c r="C551" s="302"/>
      <c r="D551" s="302"/>
      <c r="E551" s="302"/>
      <c r="F551" s="302"/>
      <c r="G551" s="302"/>
      <c r="H551" s="302"/>
      <c r="I551" s="302"/>
      <c r="J551" s="302"/>
      <c r="K551" s="302"/>
      <c r="L551" s="302"/>
      <c r="M551" s="302"/>
      <c r="N551" s="302"/>
      <c r="O551" s="302"/>
      <c r="P551" s="302"/>
      <c r="Q551" s="303"/>
    </row>
    <row r="552" spans="1:39" x14ac:dyDescent="0.25">
      <c r="A552" s="301"/>
      <c r="B552" s="302"/>
      <c r="C552" s="302"/>
      <c r="D552" s="302"/>
      <c r="E552" s="302"/>
      <c r="F552" s="302"/>
      <c r="G552" s="302"/>
      <c r="H552" s="302"/>
      <c r="I552" s="302"/>
      <c r="J552" s="302"/>
      <c r="K552" s="302"/>
      <c r="L552" s="302"/>
      <c r="M552" s="302"/>
      <c r="N552" s="302"/>
      <c r="O552" s="302"/>
      <c r="P552" s="302"/>
      <c r="Q552" s="303"/>
    </row>
    <row r="553" spans="1:39" x14ac:dyDescent="0.25">
      <c r="A553" s="301"/>
      <c r="B553" s="302"/>
      <c r="C553" s="302"/>
      <c r="D553" s="302"/>
      <c r="E553" s="302"/>
      <c r="F553" s="302"/>
      <c r="G553" s="302"/>
      <c r="H553" s="302"/>
      <c r="I553" s="302"/>
      <c r="J553" s="302"/>
      <c r="K553" s="302"/>
      <c r="L553" s="302"/>
      <c r="M553" s="302"/>
      <c r="N553" s="302"/>
      <c r="O553" s="302"/>
      <c r="P553" s="302"/>
      <c r="Q553" s="303"/>
    </row>
    <row r="554" spans="1:39" x14ac:dyDescent="0.25">
      <c r="A554" s="301"/>
      <c r="B554" s="302"/>
      <c r="C554" s="302"/>
      <c r="D554" s="302"/>
      <c r="E554" s="302"/>
      <c r="F554" s="302"/>
      <c r="G554" s="302"/>
      <c r="H554" s="302"/>
      <c r="I554" s="302"/>
      <c r="J554" s="302"/>
      <c r="K554" s="302"/>
      <c r="L554" s="302"/>
      <c r="M554" s="302"/>
      <c r="N554" s="302"/>
      <c r="O554" s="302"/>
      <c r="P554" s="302"/>
      <c r="Q554" s="303"/>
    </row>
    <row r="555" spans="1:39" x14ac:dyDescent="0.25">
      <c r="A555" s="301"/>
      <c r="B555" s="302"/>
      <c r="C555" s="302"/>
      <c r="D555" s="302"/>
      <c r="E555" s="302"/>
      <c r="F555" s="302"/>
      <c r="G555" s="302"/>
      <c r="H555" s="302"/>
      <c r="I555" s="302"/>
      <c r="J555" s="302"/>
      <c r="K555" s="302"/>
      <c r="L555" s="302"/>
      <c r="M555" s="302"/>
      <c r="N555" s="302"/>
      <c r="O555" s="302"/>
      <c r="P555" s="302"/>
      <c r="Q555" s="303"/>
    </row>
    <row r="556" spans="1:39" x14ac:dyDescent="0.25">
      <c r="A556" s="301"/>
      <c r="B556" s="302"/>
      <c r="C556" s="302"/>
      <c r="D556" s="302"/>
      <c r="E556" s="302"/>
      <c r="F556" s="302"/>
      <c r="G556" s="302"/>
      <c r="H556" s="302"/>
      <c r="I556" s="302"/>
      <c r="J556" s="302"/>
      <c r="K556" s="302"/>
      <c r="L556" s="302"/>
      <c r="M556" s="302"/>
      <c r="N556" s="302"/>
      <c r="O556" s="302"/>
      <c r="P556" s="302"/>
      <c r="Q556" s="303"/>
    </row>
    <row r="557" spans="1:39" ht="15.75" thickBot="1" x14ac:dyDescent="0.3">
      <c r="A557" s="304"/>
      <c r="B557" s="305"/>
      <c r="C557" s="305"/>
      <c r="D557" s="305"/>
      <c r="E557" s="305"/>
      <c r="F557" s="305"/>
      <c r="G557" s="305"/>
      <c r="H557" s="305"/>
      <c r="I557" s="305"/>
      <c r="J557" s="305"/>
      <c r="K557" s="305"/>
      <c r="L557" s="305"/>
      <c r="M557" s="305"/>
      <c r="N557" s="305"/>
      <c r="O557" s="305"/>
      <c r="P557" s="305"/>
      <c r="Q557" s="306"/>
    </row>
    <row r="558" spans="1:39" ht="15.75" thickTop="1" x14ac:dyDescent="0.25"/>
    <row r="559" spans="1:39" hidden="1" x14ac:dyDescent="0.25">
      <c r="B559" s="1"/>
      <c r="C559" s="1"/>
    </row>
    <row r="560" spans="1:39" hidden="1" x14ac:dyDescent="0.25"/>
    <row r="561" spans="1:38" hidden="1" x14ac:dyDescent="0.25"/>
    <row r="562" spans="1:38" ht="18.75" hidden="1" x14ac:dyDescent="0.3">
      <c r="B562" s="2" t="s">
        <v>15</v>
      </c>
      <c r="C562" s="2"/>
      <c r="D562" s="2"/>
      <c r="E562" s="2"/>
      <c r="F562" s="2"/>
      <c r="G562" s="2"/>
    </row>
    <row r="563" spans="1:38" ht="26.25" hidden="1" x14ac:dyDescent="0.4">
      <c r="A563"/>
      <c r="B563" s="445" t="s">
        <v>122</v>
      </c>
      <c r="C563" s="445"/>
      <c r="D563" s="445"/>
      <c r="E563" s="445"/>
      <c r="F563" s="445"/>
      <c r="G563" s="445"/>
      <c r="H563" s="445"/>
      <c r="I563" s="445"/>
      <c r="J563" s="445"/>
      <c r="K563" s="446"/>
      <c r="L563" s="194"/>
      <c r="M563" s="194"/>
      <c r="N563" s="194"/>
      <c r="R563" s="3"/>
      <c r="S563" s="3"/>
      <c r="V563" s="3"/>
      <c r="W563" s="3"/>
      <c r="X563" s="3"/>
      <c r="Y563" s="3"/>
      <c r="Z563" s="3"/>
      <c r="AA563" s="3"/>
      <c r="AG563" s="3"/>
    </row>
    <row r="564" spans="1:38" ht="21.75" hidden="1" thickBot="1" x14ac:dyDescent="0.4"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</row>
    <row r="565" spans="1:38" ht="27" hidden="1" customHeight="1" thickBot="1" x14ac:dyDescent="0.3">
      <c r="A565" s="390" t="s">
        <v>150</v>
      </c>
      <c r="B565" s="391"/>
      <c r="C565" s="391"/>
      <c r="D565" s="391"/>
      <c r="E565" s="391"/>
      <c r="F565" s="391"/>
      <c r="G565" s="391"/>
      <c r="H565" s="391"/>
      <c r="I565" s="391"/>
      <c r="J565" s="391"/>
      <c r="K565" s="391"/>
      <c r="L565" s="391"/>
      <c r="M565" s="391"/>
      <c r="N565" s="391"/>
      <c r="O565" s="391"/>
      <c r="P565" s="391"/>
      <c r="Q565" s="391"/>
      <c r="R565" s="391"/>
      <c r="S565" s="391"/>
      <c r="T565" s="391"/>
      <c r="U565" s="391"/>
      <c r="V565" s="391"/>
      <c r="W565" s="391"/>
      <c r="X565" s="391"/>
      <c r="Y565" s="391"/>
      <c r="Z565" s="391"/>
      <c r="AA565" s="391"/>
      <c r="AB565" s="391"/>
      <c r="AC565" s="391"/>
      <c r="AD565" s="391"/>
      <c r="AE565" s="391"/>
      <c r="AF565" s="391"/>
      <c r="AG565" s="391"/>
      <c r="AH565" s="391"/>
      <c r="AI565" s="391"/>
      <c r="AJ565" s="391"/>
      <c r="AK565" s="391"/>
      <c r="AL565" s="48"/>
    </row>
    <row r="566" spans="1:38" ht="33.75" hidden="1" customHeight="1" x14ac:dyDescent="0.25">
      <c r="A566" s="392" t="s">
        <v>0</v>
      </c>
      <c r="B566" s="393"/>
      <c r="C566" s="331" t="s">
        <v>41</v>
      </c>
      <c r="D566" s="332"/>
      <c r="E566" s="335" t="s">
        <v>80</v>
      </c>
      <c r="F566" s="336"/>
      <c r="G566" s="336"/>
      <c r="H566" s="336"/>
      <c r="I566" s="336"/>
      <c r="J566" s="336"/>
      <c r="K566" s="336"/>
      <c r="L566" s="336"/>
      <c r="M566" s="336"/>
      <c r="N566" s="400"/>
      <c r="O566" s="339" t="s">
        <v>78</v>
      </c>
      <c r="P566" s="340"/>
      <c r="Q566" s="340"/>
      <c r="R566" s="340"/>
      <c r="S566" s="340"/>
      <c r="T566" s="340"/>
      <c r="U566" s="340"/>
      <c r="V566" s="340"/>
      <c r="W566" s="340"/>
      <c r="X566" s="340"/>
      <c r="Y566" s="340"/>
      <c r="Z566" s="340"/>
      <c r="AA566" s="340"/>
      <c r="AB566" s="340"/>
      <c r="AC566" s="340"/>
      <c r="AD566" s="340"/>
      <c r="AE566" s="340"/>
      <c r="AF566" s="340"/>
      <c r="AG566" s="340"/>
      <c r="AH566" s="340"/>
      <c r="AI566" s="340"/>
      <c r="AJ566" s="340"/>
      <c r="AK566" s="340"/>
      <c r="AL566" s="341"/>
    </row>
    <row r="567" spans="1:38" ht="51" hidden="1" customHeight="1" thickBot="1" x14ac:dyDescent="0.3">
      <c r="A567" s="394"/>
      <c r="B567" s="395"/>
      <c r="C567" s="398"/>
      <c r="D567" s="399"/>
      <c r="E567" s="401"/>
      <c r="F567" s="402"/>
      <c r="G567" s="402"/>
      <c r="H567" s="402"/>
      <c r="I567" s="402"/>
      <c r="J567" s="402"/>
      <c r="K567" s="402"/>
      <c r="L567" s="402"/>
      <c r="M567" s="402"/>
      <c r="N567" s="403"/>
      <c r="O567" s="404"/>
      <c r="P567" s="405"/>
      <c r="Q567" s="405"/>
      <c r="R567" s="405"/>
      <c r="S567" s="405"/>
      <c r="T567" s="405"/>
      <c r="U567" s="405"/>
      <c r="V567" s="405"/>
      <c r="W567" s="405"/>
      <c r="X567" s="405"/>
      <c r="Y567" s="405"/>
      <c r="Z567" s="405"/>
      <c r="AA567" s="405"/>
      <c r="AB567" s="405"/>
      <c r="AC567" s="405"/>
      <c r="AD567" s="405"/>
      <c r="AE567" s="405"/>
      <c r="AF567" s="405"/>
      <c r="AG567" s="405"/>
      <c r="AH567" s="405"/>
      <c r="AI567" s="405"/>
      <c r="AJ567" s="405"/>
      <c r="AK567" s="405"/>
      <c r="AL567" s="406"/>
    </row>
    <row r="568" spans="1:38" ht="75" hidden="1" customHeight="1" x14ac:dyDescent="0.25">
      <c r="A568" s="394"/>
      <c r="B568" s="395"/>
      <c r="C568" s="407" t="s">
        <v>43</v>
      </c>
      <c r="D568" s="409" t="s">
        <v>44</v>
      </c>
      <c r="E568" s="411" t="s">
        <v>59</v>
      </c>
      <c r="F568" s="412"/>
      <c r="G568" s="412"/>
      <c r="H568" s="413"/>
      <c r="I568" s="417" t="s">
        <v>58</v>
      </c>
      <c r="J568" s="418"/>
      <c r="K568" s="418"/>
      <c r="L568" s="419"/>
      <c r="M568" s="423" t="s">
        <v>49</v>
      </c>
      <c r="N568" s="424"/>
      <c r="O568" s="427" t="s">
        <v>103</v>
      </c>
      <c r="P568" s="428"/>
      <c r="Q568" s="428"/>
      <c r="R568" s="428"/>
      <c r="S568" s="431" t="s">
        <v>49</v>
      </c>
      <c r="T568" s="432"/>
      <c r="U568" s="435" t="s">
        <v>104</v>
      </c>
      <c r="V568" s="436"/>
      <c r="W568" s="436"/>
      <c r="X568" s="436"/>
      <c r="Y568" s="436"/>
      <c r="Z568" s="437"/>
      <c r="AA568" s="441" t="s">
        <v>49</v>
      </c>
      <c r="AB568" s="442"/>
      <c r="AC568" s="367" t="s">
        <v>105</v>
      </c>
      <c r="AD568" s="368"/>
      <c r="AE568" s="368"/>
      <c r="AF568" s="369"/>
      <c r="AG568" s="373" t="s">
        <v>49</v>
      </c>
      <c r="AH568" s="374"/>
      <c r="AI568" s="377" t="s">
        <v>23</v>
      </c>
      <c r="AJ568" s="378"/>
      <c r="AK568" s="378"/>
      <c r="AL568" s="379"/>
    </row>
    <row r="569" spans="1:38" ht="75" hidden="1" customHeight="1" thickBot="1" x14ac:dyDescent="0.3">
      <c r="A569" s="394"/>
      <c r="B569" s="395"/>
      <c r="C569" s="407"/>
      <c r="D569" s="409"/>
      <c r="E569" s="414"/>
      <c r="F569" s="415"/>
      <c r="G569" s="415"/>
      <c r="H569" s="416"/>
      <c r="I569" s="420"/>
      <c r="J569" s="421"/>
      <c r="K569" s="421"/>
      <c r="L569" s="422"/>
      <c r="M569" s="425"/>
      <c r="N569" s="426"/>
      <c r="O569" s="429"/>
      <c r="P569" s="430"/>
      <c r="Q569" s="430"/>
      <c r="R569" s="430"/>
      <c r="S569" s="433"/>
      <c r="T569" s="434"/>
      <c r="U569" s="438"/>
      <c r="V569" s="439"/>
      <c r="W569" s="439"/>
      <c r="X569" s="439"/>
      <c r="Y569" s="439"/>
      <c r="Z569" s="440"/>
      <c r="AA569" s="443"/>
      <c r="AB569" s="444"/>
      <c r="AC569" s="370"/>
      <c r="AD569" s="371"/>
      <c r="AE569" s="371"/>
      <c r="AF569" s="372"/>
      <c r="AG569" s="375"/>
      <c r="AH569" s="376"/>
      <c r="AI569" s="380"/>
      <c r="AJ569" s="381"/>
      <c r="AK569" s="381"/>
      <c r="AL569" s="382"/>
    </row>
    <row r="570" spans="1:38" ht="139.5" hidden="1" customHeight="1" thickBot="1" x14ac:dyDescent="0.3">
      <c r="A570" s="396"/>
      <c r="B570" s="397"/>
      <c r="C570" s="408"/>
      <c r="D570" s="410"/>
      <c r="E570" s="107" t="s">
        <v>81</v>
      </c>
      <c r="F570" s="108" t="s">
        <v>82</v>
      </c>
      <c r="G570" s="107" t="s">
        <v>83</v>
      </c>
      <c r="H570" s="108" t="s">
        <v>84</v>
      </c>
      <c r="I570" s="120" t="s">
        <v>81</v>
      </c>
      <c r="J570" s="73" t="s">
        <v>92</v>
      </c>
      <c r="K570" s="120" t="s">
        <v>93</v>
      </c>
      <c r="L570" s="73" t="s">
        <v>94</v>
      </c>
      <c r="M570" s="124" t="s">
        <v>85</v>
      </c>
      <c r="N570" s="125" t="s">
        <v>86</v>
      </c>
      <c r="O570" s="130" t="s">
        <v>87</v>
      </c>
      <c r="P570" s="131" t="s">
        <v>101</v>
      </c>
      <c r="Q570" s="130" t="s">
        <v>88</v>
      </c>
      <c r="R570" s="133" t="s">
        <v>102</v>
      </c>
      <c r="S570" s="134" t="s">
        <v>89</v>
      </c>
      <c r="T570" s="135" t="s">
        <v>90</v>
      </c>
      <c r="U570" s="136" t="s">
        <v>87</v>
      </c>
      <c r="V570" s="140" t="s">
        <v>106</v>
      </c>
      <c r="W570" s="137" t="s">
        <v>107</v>
      </c>
      <c r="X570" s="142" t="s">
        <v>88</v>
      </c>
      <c r="Y570" s="140" t="s">
        <v>108</v>
      </c>
      <c r="Z570" s="137" t="s">
        <v>109</v>
      </c>
      <c r="AA570" s="144" t="s">
        <v>95</v>
      </c>
      <c r="AB570" s="145" t="s">
        <v>96</v>
      </c>
      <c r="AC570" s="147" t="s">
        <v>87</v>
      </c>
      <c r="AD570" s="148" t="s">
        <v>101</v>
      </c>
      <c r="AE570" s="147" t="s">
        <v>88</v>
      </c>
      <c r="AF570" s="148" t="s">
        <v>102</v>
      </c>
      <c r="AG570" s="149" t="s">
        <v>91</v>
      </c>
      <c r="AH570" s="150" t="s">
        <v>110</v>
      </c>
      <c r="AI570" s="155" t="s">
        <v>111</v>
      </c>
      <c r="AJ570" s="156" t="s">
        <v>112</v>
      </c>
      <c r="AK570" s="157" t="s">
        <v>39</v>
      </c>
      <c r="AL570" s="159" t="s">
        <v>57</v>
      </c>
    </row>
    <row r="571" spans="1:38" ht="38.25" hidden="1" customHeight="1" thickBot="1" x14ac:dyDescent="0.3">
      <c r="A571" s="315" t="s">
        <v>1</v>
      </c>
      <c r="B571" s="383"/>
      <c r="C571" s="5" t="s">
        <v>2</v>
      </c>
      <c r="D571" s="80" t="s">
        <v>3</v>
      </c>
      <c r="E571" s="5" t="s">
        <v>4</v>
      </c>
      <c r="F571" s="5" t="s">
        <v>5</v>
      </c>
      <c r="G571" s="5" t="s">
        <v>33</v>
      </c>
      <c r="H571" s="5" t="s">
        <v>34</v>
      </c>
      <c r="I571" s="5" t="s">
        <v>18</v>
      </c>
      <c r="J571" s="5" t="s">
        <v>19</v>
      </c>
      <c r="K571" s="5" t="s">
        <v>20</v>
      </c>
      <c r="L571" s="5" t="s">
        <v>21</v>
      </c>
      <c r="M571" s="5" t="s">
        <v>22</v>
      </c>
      <c r="N571" s="5" t="s">
        <v>35</v>
      </c>
      <c r="O571" s="5" t="s">
        <v>36</v>
      </c>
      <c r="P571" s="5" t="s">
        <v>37</v>
      </c>
      <c r="Q571" s="5" t="s">
        <v>38</v>
      </c>
      <c r="R571" s="5" t="s">
        <v>24</v>
      </c>
      <c r="S571" s="5" t="s">
        <v>25</v>
      </c>
      <c r="T571" s="5" t="s">
        <v>26</v>
      </c>
      <c r="U571" s="5" t="s">
        <v>27</v>
      </c>
      <c r="V571" s="80" t="s">
        <v>28</v>
      </c>
      <c r="W571" s="5" t="s">
        <v>29</v>
      </c>
      <c r="X571" s="80" t="s">
        <v>30</v>
      </c>
      <c r="Y571" s="5" t="s">
        <v>31</v>
      </c>
      <c r="Z571" s="5" t="s">
        <v>32</v>
      </c>
      <c r="AA571" s="5" t="s">
        <v>51</v>
      </c>
      <c r="AB571" s="5" t="s">
        <v>52</v>
      </c>
      <c r="AC571" s="5" t="s">
        <v>53</v>
      </c>
      <c r="AD571" s="5" t="s">
        <v>54</v>
      </c>
      <c r="AE571" s="5" t="s">
        <v>55</v>
      </c>
      <c r="AF571" s="5" t="s">
        <v>56</v>
      </c>
      <c r="AG571" s="5" t="s">
        <v>60</v>
      </c>
      <c r="AH571" s="5" t="s">
        <v>61</v>
      </c>
      <c r="AI571" s="5" t="s">
        <v>62</v>
      </c>
      <c r="AJ571" s="80" t="s">
        <v>63</v>
      </c>
      <c r="AK571" s="5" t="s">
        <v>64</v>
      </c>
      <c r="AL571" s="81" t="s">
        <v>65</v>
      </c>
    </row>
    <row r="572" spans="1:38" ht="99" hidden="1" customHeight="1" x14ac:dyDescent="0.25">
      <c r="A572" s="12">
        <v>1</v>
      </c>
      <c r="B572" s="13" t="s">
        <v>11</v>
      </c>
      <c r="C572" s="384"/>
      <c r="D572" s="387">
        <f>C572-AH585</f>
        <v>0</v>
      </c>
      <c r="E572" s="86"/>
      <c r="F572" s="46"/>
      <c r="G572" s="86"/>
      <c r="H572" s="46"/>
      <c r="I572" s="86"/>
      <c r="J572" s="46"/>
      <c r="K572" s="86"/>
      <c r="L572" s="46"/>
      <c r="M572" s="86"/>
      <c r="N572" s="46"/>
      <c r="O572" s="86"/>
      <c r="P572" s="46"/>
      <c r="Q572" s="86"/>
      <c r="R572" s="46"/>
      <c r="S572" s="86"/>
      <c r="T572" s="46"/>
      <c r="U572" s="86"/>
      <c r="V572" s="50"/>
      <c r="W572" s="46"/>
      <c r="X572" s="86"/>
      <c r="Y572" s="50"/>
      <c r="Z572" s="46"/>
      <c r="AA572" s="86"/>
      <c r="AB572" s="46"/>
      <c r="AC572" s="86"/>
      <c r="AD572" s="46"/>
      <c r="AE572" s="86"/>
      <c r="AF572" s="46"/>
      <c r="AG572" s="86">
        <f>U572+X572+AC572+AE572</f>
        <v>0</v>
      </c>
      <c r="AH572" s="46">
        <f>W572+Z572+AD572+AF572</f>
        <v>0</v>
      </c>
      <c r="AI572" s="44" t="e">
        <f>AD572/(C572-AH579)</f>
        <v>#DIV/0!</v>
      </c>
      <c r="AJ572" s="106" t="e">
        <f>AF572/(C572-AH579)</f>
        <v>#DIV/0!</v>
      </c>
      <c r="AK572" s="158"/>
      <c r="AL572" s="160" t="e">
        <f>AH572/C572</f>
        <v>#DIV/0!</v>
      </c>
    </row>
    <row r="573" spans="1:38" ht="87" hidden="1" customHeight="1" x14ac:dyDescent="0.25">
      <c r="A573" s="14">
        <v>2</v>
      </c>
      <c r="B573" s="15" t="s">
        <v>6</v>
      </c>
      <c r="C573" s="385"/>
      <c r="D573" s="388"/>
      <c r="E573" s="86"/>
      <c r="F573" s="46"/>
      <c r="G573" s="86"/>
      <c r="H573" s="46"/>
      <c r="I573" s="86"/>
      <c r="J573" s="46"/>
      <c r="K573" s="86"/>
      <c r="L573" s="46"/>
      <c r="M573" s="86"/>
      <c r="N573" s="46"/>
      <c r="O573" s="86"/>
      <c r="P573" s="46"/>
      <c r="Q573" s="86"/>
      <c r="R573" s="46"/>
      <c r="S573" s="86"/>
      <c r="T573" s="46"/>
      <c r="U573" s="86"/>
      <c r="V573" s="50"/>
      <c r="W573" s="46"/>
      <c r="X573" s="86"/>
      <c r="Y573" s="50"/>
      <c r="Z573" s="46"/>
      <c r="AA573" s="86"/>
      <c r="AB573" s="46"/>
      <c r="AC573" s="86"/>
      <c r="AD573" s="46"/>
      <c r="AE573" s="86"/>
      <c r="AF573" s="46"/>
      <c r="AG573" s="86">
        <f t="shared" ref="AG573:AG584" si="96">U573+X573+AC573+AE573</f>
        <v>0</v>
      </c>
      <c r="AH573" s="46">
        <f t="shared" ref="AH573:AH584" si="97">W573+Z573+AD573+AF573</f>
        <v>0</v>
      </c>
      <c r="AI573" s="44" t="e">
        <f>AD573/(C572-AH579)</f>
        <v>#DIV/0!</v>
      </c>
      <c r="AJ573" s="106" t="e">
        <f>AF573/(C572-AH579)</f>
        <v>#DIV/0!</v>
      </c>
      <c r="AK573" s="158"/>
      <c r="AL573" s="160" t="e">
        <f>AH573/C572</f>
        <v>#DIV/0!</v>
      </c>
    </row>
    <row r="574" spans="1:38" ht="85.5" hidden="1" customHeight="1" x14ac:dyDescent="0.25">
      <c r="A574" s="14">
        <v>3</v>
      </c>
      <c r="B574" s="15" t="s">
        <v>13</v>
      </c>
      <c r="C574" s="385"/>
      <c r="D574" s="388"/>
      <c r="E574" s="109"/>
      <c r="F574" s="110"/>
      <c r="G574" s="27"/>
      <c r="H574" s="117"/>
      <c r="I574" s="121"/>
      <c r="J574" s="31"/>
      <c r="K574" s="121"/>
      <c r="L574" s="31"/>
      <c r="M574" s="95"/>
      <c r="N574" s="96"/>
      <c r="O574" s="30"/>
      <c r="P574" s="19"/>
      <c r="Q574" s="30"/>
      <c r="R574" s="19"/>
      <c r="S574" s="87"/>
      <c r="T574" s="88"/>
      <c r="U574" s="41"/>
      <c r="V574" s="42"/>
      <c r="W574" s="40"/>
      <c r="X574" s="61"/>
      <c r="Y574" s="42"/>
      <c r="Z574" s="40"/>
      <c r="AA574" s="56"/>
      <c r="AB574" s="39"/>
      <c r="AC574" s="10"/>
      <c r="AD574" s="22"/>
      <c r="AE574" s="10"/>
      <c r="AF574" s="22"/>
      <c r="AG574" s="151">
        <f t="shared" si="96"/>
        <v>0</v>
      </c>
      <c r="AH574" s="152">
        <f t="shared" si="97"/>
        <v>0</v>
      </c>
      <c r="AI574" s="76" t="e">
        <f>AD574/(C572-AH579)</f>
        <v>#DIV/0!</v>
      </c>
      <c r="AJ574" s="75" t="e">
        <f>AF574/(C572-AH579)</f>
        <v>#DIV/0!</v>
      </c>
      <c r="AK574" s="158"/>
      <c r="AL574" s="161" t="e">
        <f>AH574/C572</f>
        <v>#DIV/0!</v>
      </c>
    </row>
    <row r="575" spans="1:38" ht="101.25" hidden="1" customHeight="1" x14ac:dyDescent="0.25">
      <c r="A575" s="14">
        <v>4</v>
      </c>
      <c r="B575" s="15" t="s">
        <v>14</v>
      </c>
      <c r="C575" s="385"/>
      <c r="D575" s="388"/>
      <c r="E575" s="109"/>
      <c r="F575" s="110"/>
      <c r="G575" s="27"/>
      <c r="H575" s="117"/>
      <c r="I575" s="121"/>
      <c r="J575" s="31"/>
      <c r="K575" s="121"/>
      <c r="L575" s="31"/>
      <c r="M575" s="95"/>
      <c r="N575" s="96"/>
      <c r="O575" s="30"/>
      <c r="P575" s="19"/>
      <c r="Q575" s="30"/>
      <c r="R575" s="19"/>
      <c r="S575" s="87"/>
      <c r="T575" s="88"/>
      <c r="U575" s="41"/>
      <c r="V575" s="42"/>
      <c r="W575" s="40"/>
      <c r="X575" s="61"/>
      <c r="Y575" s="42"/>
      <c r="Z575" s="40"/>
      <c r="AA575" s="56"/>
      <c r="AB575" s="39"/>
      <c r="AC575" s="10"/>
      <c r="AD575" s="22"/>
      <c r="AE575" s="10"/>
      <c r="AF575" s="22"/>
      <c r="AG575" s="151">
        <f t="shared" si="96"/>
        <v>0</v>
      </c>
      <c r="AH575" s="152">
        <f t="shared" si="97"/>
        <v>0</v>
      </c>
      <c r="AI575" s="76" t="e">
        <f>AD575/(C572-AH579)</f>
        <v>#DIV/0!</v>
      </c>
      <c r="AJ575" s="75" t="e">
        <f>AF575/(C572-AH579)</f>
        <v>#DIV/0!</v>
      </c>
      <c r="AK575" s="158"/>
      <c r="AL575" s="161" t="e">
        <f>AH575/C572</f>
        <v>#DIV/0!</v>
      </c>
    </row>
    <row r="576" spans="1:38" ht="138" hidden="1" customHeight="1" x14ac:dyDescent="0.25">
      <c r="A576" s="14">
        <v>5</v>
      </c>
      <c r="B576" s="15" t="s">
        <v>99</v>
      </c>
      <c r="C576" s="385"/>
      <c r="D576" s="388"/>
      <c r="E576" s="86"/>
      <c r="F576" s="46"/>
      <c r="G576" s="86"/>
      <c r="H576" s="46"/>
      <c r="I576" s="86"/>
      <c r="J576" s="46"/>
      <c r="K576" s="86"/>
      <c r="L576" s="46"/>
      <c r="M576" s="86"/>
      <c r="N576" s="46"/>
      <c r="O576" s="86"/>
      <c r="P576" s="46"/>
      <c r="Q576" s="86"/>
      <c r="R576" s="46"/>
      <c r="S576" s="86"/>
      <c r="T576" s="46"/>
      <c r="U576" s="86"/>
      <c r="V576" s="50"/>
      <c r="W576" s="46"/>
      <c r="X576" s="86"/>
      <c r="Y576" s="50"/>
      <c r="Z576" s="46"/>
      <c r="AA576" s="86"/>
      <c r="AB576" s="46"/>
      <c r="AC576" s="86"/>
      <c r="AD576" s="46"/>
      <c r="AE576" s="86"/>
      <c r="AF576" s="46"/>
      <c r="AG576" s="86">
        <f t="shared" si="96"/>
        <v>0</v>
      </c>
      <c r="AH576" s="46">
        <f t="shared" si="97"/>
        <v>0</v>
      </c>
      <c r="AI576" s="44" t="e">
        <f>AD576/(C572-AH579)</f>
        <v>#DIV/0!</v>
      </c>
      <c r="AJ576" s="106" t="e">
        <f>AF576/(C572-AH579)</f>
        <v>#DIV/0!</v>
      </c>
      <c r="AK576" s="158"/>
      <c r="AL576" s="160" t="e">
        <f>AH576/C572</f>
        <v>#DIV/0!</v>
      </c>
    </row>
    <row r="577" spans="1:38" ht="116.25" hidden="1" customHeight="1" x14ac:dyDescent="0.25">
      <c r="A577" s="14">
        <v>6</v>
      </c>
      <c r="B577" s="15" t="s">
        <v>16</v>
      </c>
      <c r="C577" s="385"/>
      <c r="D577" s="388"/>
      <c r="E577" s="109"/>
      <c r="F577" s="110"/>
      <c r="G577" s="27"/>
      <c r="H577" s="117"/>
      <c r="I577" s="121"/>
      <c r="J577" s="31"/>
      <c r="K577" s="121"/>
      <c r="L577" s="31"/>
      <c r="M577" s="95"/>
      <c r="N577" s="96"/>
      <c r="O577" s="30"/>
      <c r="P577" s="19"/>
      <c r="Q577" s="30"/>
      <c r="R577" s="19"/>
      <c r="S577" s="87"/>
      <c r="T577" s="88"/>
      <c r="U577" s="41"/>
      <c r="V577" s="42"/>
      <c r="W577" s="40"/>
      <c r="X577" s="61"/>
      <c r="Y577" s="42"/>
      <c r="Z577" s="40"/>
      <c r="AA577" s="56"/>
      <c r="AB577" s="39"/>
      <c r="AC577" s="10"/>
      <c r="AD577" s="22"/>
      <c r="AE577" s="10"/>
      <c r="AF577" s="22"/>
      <c r="AG577" s="151">
        <f t="shared" si="96"/>
        <v>0</v>
      </c>
      <c r="AH577" s="152">
        <f t="shared" si="97"/>
        <v>0</v>
      </c>
      <c r="AI577" s="76" t="e">
        <f>AD577/(C572-AH579)</f>
        <v>#DIV/0!</v>
      </c>
      <c r="AJ577" s="75" t="e">
        <f>AF577/(C572-AH579)</f>
        <v>#DIV/0!</v>
      </c>
      <c r="AK577" s="158"/>
      <c r="AL577" s="161" t="e">
        <f>AH577/C572</f>
        <v>#DIV/0!</v>
      </c>
    </row>
    <row r="578" spans="1:38" ht="65.25" hidden="1" customHeight="1" x14ac:dyDescent="0.25">
      <c r="A578" s="14">
        <v>7</v>
      </c>
      <c r="B578" s="15" t="s">
        <v>98</v>
      </c>
      <c r="C578" s="385"/>
      <c r="D578" s="388"/>
      <c r="E578" s="111"/>
      <c r="F578" s="112"/>
      <c r="G578" s="45"/>
      <c r="H578" s="46"/>
      <c r="I578" s="45"/>
      <c r="J578" s="46"/>
      <c r="K578" s="45"/>
      <c r="L578" s="46"/>
      <c r="M578" s="57"/>
      <c r="N578" s="46"/>
      <c r="O578" s="45"/>
      <c r="P578" s="46"/>
      <c r="Q578" s="45"/>
      <c r="R578" s="46"/>
      <c r="S578" s="57"/>
      <c r="T578" s="89"/>
      <c r="U578" s="45"/>
      <c r="V578" s="50"/>
      <c r="W578" s="46"/>
      <c r="X578" s="57"/>
      <c r="Y578" s="50"/>
      <c r="Z578" s="46"/>
      <c r="AA578" s="57"/>
      <c r="AB578" s="89"/>
      <c r="AC578" s="45"/>
      <c r="AD578" s="46"/>
      <c r="AE578" s="45"/>
      <c r="AF578" s="46"/>
      <c r="AG578" s="86">
        <f t="shared" si="96"/>
        <v>0</v>
      </c>
      <c r="AH578" s="46">
        <f t="shared" si="97"/>
        <v>0</v>
      </c>
      <c r="AI578" s="44" t="e">
        <f>AD578/(C572-AH579)</f>
        <v>#DIV/0!</v>
      </c>
      <c r="AJ578" s="106" t="e">
        <f>AF578/(C572-AH579)</f>
        <v>#DIV/0!</v>
      </c>
      <c r="AK578" s="158"/>
      <c r="AL578" s="160" t="e">
        <f>AH578/C572</f>
        <v>#DIV/0!</v>
      </c>
    </row>
    <row r="579" spans="1:38" ht="59.25" hidden="1" customHeight="1" x14ac:dyDescent="0.25">
      <c r="A579" s="14">
        <v>8</v>
      </c>
      <c r="B579" s="15" t="s">
        <v>97</v>
      </c>
      <c r="C579" s="385"/>
      <c r="D579" s="388"/>
      <c r="E579" s="113"/>
      <c r="F579" s="114"/>
      <c r="G579" s="28"/>
      <c r="H579" s="118"/>
      <c r="I579" s="45"/>
      <c r="J579" s="46"/>
      <c r="K579" s="121"/>
      <c r="L579" s="31"/>
      <c r="M579" s="97"/>
      <c r="N579" s="98"/>
      <c r="O579" s="132"/>
      <c r="P579" s="47"/>
      <c r="Q579" s="84"/>
      <c r="R579" s="20"/>
      <c r="S579" s="90"/>
      <c r="T579" s="91"/>
      <c r="U579" s="45"/>
      <c r="V579" s="50"/>
      <c r="W579" s="46"/>
      <c r="X579" s="61"/>
      <c r="Y579" s="42"/>
      <c r="Z579" s="40"/>
      <c r="AA579" s="58"/>
      <c r="AB579" s="146"/>
      <c r="AC579" s="45"/>
      <c r="AD579" s="46"/>
      <c r="AE579" s="10"/>
      <c r="AF579" s="22"/>
      <c r="AG579" s="151">
        <f t="shared" si="96"/>
        <v>0</v>
      </c>
      <c r="AH579" s="152">
        <f t="shared" si="97"/>
        <v>0</v>
      </c>
      <c r="AI579" s="208"/>
      <c r="AJ579" s="209"/>
      <c r="AK579" s="158" t="e">
        <f>AH585/C572</f>
        <v>#DIV/0!</v>
      </c>
      <c r="AL579" s="161" t="e">
        <f>AH579/C572</f>
        <v>#DIV/0!</v>
      </c>
    </row>
    <row r="580" spans="1:38" ht="60" hidden="1" customHeight="1" x14ac:dyDescent="0.25">
      <c r="A580" s="14">
        <v>9</v>
      </c>
      <c r="B580" s="15" t="s">
        <v>7</v>
      </c>
      <c r="C580" s="385"/>
      <c r="D580" s="388"/>
      <c r="E580" s="109"/>
      <c r="F580" s="110"/>
      <c r="G580" s="27"/>
      <c r="H580" s="117"/>
      <c r="I580" s="121"/>
      <c r="J580" s="31"/>
      <c r="K580" s="121"/>
      <c r="L580" s="31"/>
      <c r="M580" s="95"/>
      <c r="N580" s="96"/>
      <c r="O580" s="30"/>
      <c r="P580" s="19"/>
      <c r="Q580" s="30"/>
      <c r="R580" s="19"/>
      <c r="S580" s="87"/>
      <c r="T580" s="88"/>
      <c r="U580" s="41"/>
      <c r="V580" s="42"/>
      <c r="W580" s="40"/>
      <c r="X580" s="61"/>
      <c r="Y580" s="42"/>
      <c r="Z580" s="40"/>
      <c r="AA580" s="56"/>
      <c r="AB580" s="39"/>
      <c r="AC580" s="10"/>
      <c r="AD580" s="22"/>
      <c r="AE580" s="10"/>
      <c r="AF580" s="22"/>
      <c r="AG580" s="151">
        <f t="shared" si="96"/>
        <v>0</v>
      </c>
      <c r="AH580" s="152">
        <f t="shared" si="97"/>
        <v>0</v>
      </c>
      <c r="AI580" s="76" t="e">
        <f>AD580/(C572-AH579)</f>
        <v>#DIV/0!</v>
      </c>
      <c r="AJ580" s="75" t="e">
        <f>AF580/(C572-AH579)</f>
        <v>#DIV/0!</v>
      </c>
      <c r="AK580" s="158"/>
      <c r="AL580" s="161" t="e">
        <f>AH580/C572</f>
        <v>#DIV/0!</v>
      </c>
    </row>
    <row r="581" spans="1:38" ht="73.5" hidden="1" customHeight="1" x14ac:dyDescent="0.25">
      <c r="A581" s="14">
        <v>10</v>
      </c>
      <c r="B581" s="15" t="s">
        <v>8</v>
      </c>
      <c r="C581" s="385"/>
      <c r="D581" s="388"/>
      <c r="E581" s="109"/>
      <c r="F581" s="110"/>
      <c r="G581" s="27"/>
      <c r="H581" s="117"/>
      <c r="I581" s="121"/>
      <c r="J581" s="31"/>
      <c r="K581" s="121"/>
      <c r="L581" s="31"/>
      <c r="M581" s="95"/>
      <c r="N581" s="96"/>
      <c r="O581" s="30"/>
      <c r="P581" s="19"/>
      <c r="Q581" s="30"/>
      <c r="R581" s="19"/>
      <c r="S581" s="87"/>
      <c r="T581" s="88"/>
      <c r="U581" s="41"/>
      <c r="V581" s="42"/>
      <c r="W581" s="40"/>
      <c r="X581" s="61"/>
      <c r="Y581" s="42"/>
      <c r="Z581" s="40"/>
      <c r="AA581" s="56"/>
      <c r="AB581" s="39"/>
      <c r="AC581" s="9"/>
      <c r="AD581" s="23"/>
      <c r="AE581" s="9"/>
      <c r="AF581" s="23"/>
      <c r="AG581" s="151">
        <f t="shared" si="96"/>
        <v>0</v>
      </c>
      <c r="AH581" s="152">
        <f t="shared" si="97"/>
        <v>0</v>
      </c>
      <c r="AI581" s="76" t="e">
        <f>AD581/(C572-AH579)</f>
        <v>#DIV/0!</v>
      </c>
      <c r="AJ581" s="75" t="e">
        <f>AF581/(C572-AH579)</f>
        <v>#DIV/0!</v>
      </c>
      <c r="AK581" s="158"/>
      <c r="AL581" s="161" t="e">
        <f>AH581/C572</f>
        <v>#DIV/0!</v>
      </c>
    </row>
    <row r="582" spans="1:38" ht="120" hidden="1" customHeight="1" x14ac:dyDescent="0.25">
      <c r="A582" s="14">
        <v>11</v>
      </c>
      <c r="B582" s="15" t="s">
        <v>12</v>
      </c>
      <c r="C582" s="385"/>
      <c r="D582" s="388"/>
      <c r="E582" s="109"/>
      <c r="F582" s="110"/>
      <c r="G582" s="27"/>
      <c r="H582" s="117"/>
      <c r="I582" s="121"/>
      <c r="J582" s="31"/>
      <c r="K582" s="121"/>
      <c r="L582" s="31"/>
      <c r="M582" s="95"/>
      <c r="N582" s="96"/>
      <c r="O582" s="30"/>
      <c r="P582" s="19"/>
      <c r="Q582" s="30"/>
      <c r="R582" s="19"/>
      <c r="S582" s="87"/>
      <c r="T582" s="88"/>
      <c r="U582" s="41"/>
      <c r="V582" s="42"/>
      <c r="W582" s="40"/>
      <c r="X582" s="61"/>
      <c r="Y582" s="42"/>
      <c r="Z582" s="40"/>
      <c r="AA582" s="56"/>
      <c r="AB582" s="39"/>
      <c r="AC582" s="10"/>
      <c r="AD582" s="22"/>
      <c r="AE582" s="10"/>
      <c r="AF582" s="22"/>
      <c r="AG582" s="151">
        <f t="shared" si="96"/>
        <v>0</v>
      </c>
      <c r="AH582" s="152">
        <f t="shared" si="97"/>
        <v>0</v>
      </c>
      <c r="AI582" s="76" t="e">
        <f>AD582/(C572-AH579)</f>
        <v>#DIV/0!</v>
      </c>
      <c r="AJ582" s="75" t="e">
        <f>AF582/(C572-AH579)</f>
        <v>#DIV/0!</v>
      </c>
      <c r="AK582" s="158"/>
      <c r="AL582" s="161" t="e">
        <f>AH582/C572</f>
        <v>#DIV/0!</v>
      </c>
    </row>
    <row r="583" spans="1:38" ht="63.75" hidden="1" customHeight="1" x14ac:dyDescent="0.25">
      <c r="A583" s="14">
        <v>12</v>
      </c>
      <c r="B583" s="15" t="s">
        <v>9</v>
      </c>
      <c r="C583" s="385"/>
      <c r="D583" s="388"/>
      <c r="E583" s="109"/>
      <c r="F583" s="110"/>
      <c r="G583" s="27"/>
      <c r="H583" s="117"/>
      <c r="I583" s="121"/>
      <c r="J583" s="31"/>
      <c r="K583" s="121"/>
      <c r="L583" s="31"/>
      <c r="M583" s="95"/>
      <c r="N583" s="96"/>
      <c r="O583" s="30"/>
      <c r="P583" s="19"/>
      <c r="Q583" s="30"/>
      <c r="R583" s="19"/>
      <c r="S583" s="87"/>
      <c r="T583" s="88"/>
      <c r="U583" s="41"/>
      <c r="V583" s="42"/>
      <c r="W583" s="40"/>
      <c r="X583" s="61"/>
      <c r="Y583" s="42"/>
      <c r="Z583" s="40"/>
      <c r="AA583" s="56"/>
      <c r="AB583" s="39"/>
      <c r="AC583" s="10"/>
      <c r="AD583" s="22"/>
      <c r="AE583" s="10"/>
      <c r="AF583" s="22"/>
      <c r="AG583" s="151">
        <f t="shared" si="96"/>
        <v>0</v>
      </c>
      <c r="AH583" s="152">
        <f t="shared" si="97"/>
        <v>0</v>
      </c>
      <c r="AI583" s="76" t="e">
        <f>AD583/(C572-AH579)</f>
        <v>#DIV/0!</v>
      </c>
      <c r="AJ583" s="75" t="e">
        <f>AF583/(C572-AH579)</f>
        <v>#DIV/0!</v>
      </c>
      <c r="AK583" s="158"/>
      <c r="AL583" s="161" t="e">
        <f>AH583/C572</f>
        <v>#DIV/0!</v>
      </c>
    </row>
    <row r="584" spans="1:38" ht="62.25" hidden="1" customHeight="1" thickBot="1" x14ac:dyDescent="0.3">
      <c r="A584" s="16">
        <v>13</v>
      </c>
      <c r="B584" s="17" t="s">
        <v>10</v>
      </c>
      <c r="C584" s="386"/>
      <c r="D584" s="389"/>
      <c r="E584" s="115"/>
      <c r="F584" s="116"/>
      <c r="G584" s="29"/>
      <c r="H584" s="119"/>
      <c r="I584" s="126"/>
      <c r="J584" s="127"/>
      <c r="K584" s="126"/>
      <c r="L584" s="127"/>
      <c r="M584" s="128"/>
      <c r="N584" s="129"/>
      <c r="O584" s="49"/>
      <c r="P584" s="21"/>
      <c r="Q584" s="49"/>
      <c r="R584" s="21"/>
      <c r="S584" s="92"/>
      <c r="T584" s="93"/>
      <c r="U584" s="138"/>
      <c r="V584" s="141"/>
      <c r="W584" s="139"/>
      <c r="X584" s="143"/>
      <c r="Y584" s="141"/>
      <c r="Z584" s="139"/>
      <c r="AA584" s="59"/>
      <c r="AB584" s="53"/>
      <c r="AC584" s="18"/>
      <c r="AD584" s="24"/>
      <c r="AE584" s="18"/>
      <c r="AF584" s="24"/>
      <c r="AG584" s="153">
        <f t="shared" si="96"/>
        <v>0</v>
      </c>
      <c r="AH584" s="154">
        <f t="shared" si="97"/>
        <v>0</v>
      </c>
      <c r="AI584" s="77" t="e">
        <f>AD584/(C572-AH579)</f>
        <v>#DIV/0!</v>
      </c>
      <c r="AJ584" s="78" t="e">
        <f>AF584/(C572-AH579)</f>
        <v>#DIV/0!</v>
      </c>
      <c r="AK584" s="164"/>
      <c r="AL584" s="162" t="e">
        <f>AH584/C572</f>
        <v>#DIV/0!</v>
      </c>
    </row>
    <row r="585" spans="1:38" ht="29.25" hidden="1" customHeight="1" thickBot="1" x14ac:dyDescent="0.3">
      <c r="A585" s="296" t="s">
        <v>40</v>
      </c>
      <c r="B585" s="297"/>
      <c r="C585" s="11">
        <f>C572</f>
        <v>0</v>
      </c>
      <c r="D585" s="11">
        <f>D572</f>
        <v>0</v>
      </c>
      <c r="E585" s="65">
        <f t="shared" ref="E585:L585" si="98">SUM(E572:E584)</f>
        <v>0</v>
      </c>
      <c r="F585" s="52">
        <f t="shared" si="98"/>
        <v>0</v>
      </c>
      <c r="G585" s="65">
        <f t="shared" si="98"/>
        <v>0</v>
      </c>
      <c r="H585" s="52">
        <f t="shared" si="98"/>
        <v>0</v>
      </c>
      <c r="I585" s="79">
        <f t="shared" si="98"/>
        <v>0</v>
      </c>
      <c r="J585" s="66">
        <f t="shared" si="98"/>
        <v>0</v>
      </c>
      <c r="K585" s="79">
        <f t="shared" si="98"/>
        <v>0</v>
      </c>
      <c r="L585" s="66">
        <f t="shared" si="98"/>
        <v>0</v>
      </c>
      <c r="M585" s="60">
        <f>SUM(M572:M584)</f>
        <v>0</v>
      </c>
      <c r="N585" s="66">
        <f>SUM(N572:N584)</f>
        <v>0</v>
      </c>
      <c r="O585" s="123">
        <f>SUM(O572:O584)</f>
        <v>0</v>
      </c>
      <c r="P585" s="52">
        <f>SUM(P572:P584)</f>
        <v>0</v>
      </c>
      <c r="Q585" s="102">
        <f t="shared" ref="Q585:AJ585" si="99">SUM(Q572:Q584)</f>
        <v>0</v>
      </c>
      <c r="R585" s="52">
        <f t="shared" si="99"/>
        <v>0</v>
      </c>
      <c r="S585" s="85">
        <f t="shared" si="99"/>
        <v>0</v>
      </c>
      <c r="T585" s="52">
        <f t="shared" si="99"/>
        <v>0</v>
      </c>
      <c r="U585" s="102">
        <f t="shared" si="99"/>
        <v>0</v>
      </c>
      <c r="V585" s="52">
        <f t="shared" si="99"/>
        <v>0</v>
      </c>
      <c r="W585" s="52">
        <f t="shared" si="99"/>
        <v>0</v>
      </c>
      <c r="X585" s="85">
        <f t="shared" si="99"/>
        <v>0</v>
      </c>
      <c r="Y585" s="52">
        <f t="shared" si="99"/>
        <v>0</v>
      </c>
      <c r="Z585" s="52">
        <f t="shared" si="99"/>
        <v>0</v>
      </c>
      <c r="AA585" s="85">
        <f t="shared" si="99"/>
        <v>0</v>
      </c>
      <c r="AB585" s="52">
        <f t="shared" si="99"/>
        <v>0</v>
      </c>
      <c r="AC585" s="102">
        <f t="shared" si="99"/>
        <v>0</v>
      </c>
      <c r="AD585" s="52">
        <f t="shared" si="99"/>
        <v>0</v>
      </c>
      <c r="AE585" s="102">
        <f t="shared" si="99"/>
        <v>0</v>
      </c>
      <c r="AF585" s="52">
        <f t="shared" si="99"/>
        <v>0</v>
      </c>
      <c r="AG585" s="85">
        <f t="shared" si="99"/>
        <v>0</v>
      </c>
      <c r="AH585" s="52">
        <f t="shared" si="99"/>
        <v>0</v>
      </c>
      <c r="AI585" s="103" t="e">
        <f t="shared" si="99"/>
        <v>#DIV/0!</v>
      </c>
      <c r="AJ585" s="103" t="e">
        <f t="shared" si="99"/>
        <v>#DIV/0!</v>
      </c>
      <c r="AK585" s="165" t="e">
        <f>AK579</f>
        <v>#DIV/0!</v>
      </c>
      <c r="AL585" s="163" t="e">
        <f>AH585/C572</f>
        <v>#DIV/0!</v>
      </c>
    </row>
    <row r="586" spans="1:38" ht="21.75" hidden="1" thickBot="1" x14ac:dyDescent="0.3">
      <c r="AF586" s="25" t="s">
        <v>113</v>
      </c>
      <c r="AG586" s="82">
        <v>4.3499999999999996</v>
      </c>
      <c r="AH586" s="26">
        <f>AH585*AG586</f>
        <v>0</v>
      </c>
    </row>
    <row r="587" spans="1:38" ht="15.75" hidden="1" thickTop="1" x14ac:dyDescent="0.25">
      <c r="A587" s="298" t="s">
        <v>45</v>
      </c>
      <c r="B587" s="299"/>
      <c r="C587" s="299"/>
      <c r="D587" s="299"/>
      <c r="E587" s="299"/>
      <c r="F587" s="299"/>
      <c r="G587" s="299"/>
      <c r="H587" s="299"/>
      <c r="I587" s="299"/>
      <c r="J587" s="299"/>
      <c r="K587" s="299"/>
      <c r="L587" s="299"/>
      <c r="M587" s="299"/>
      <c r="N587" s="299"/>
      <c r="O587" s="299"/>
      <c r="P587" s="299"/>
      <c r="Q587" s="300"/>
    </row>
    <row r="588" spans="1:38" ht="18.75" hidden="1" x14ac:dyDescent="0.3">
      <c r="A588" s="301"/>
      <c r="B588" s="302"/>
      <c r="C588" s="302"/>
      <c r="D588" s="302"/>
      <c r="E588" s="302"/>
      <c r="F588" s="302"/>
      <c r="G588" s="302"/>
      <c r="H588" s="302"/>
      <c r="I588" s="302"/>
      <c r="J588" s="302"/>
      <c r="K588" s="302"/>
      <c r="L588" s="302"/>
      <c r="M588" s="302"/>
      <c r="N588" s="302"/>
      <c r="O588" s="302"/>
      <c r="P588" s="302"/>
      <c r="Q588" s="303"/>
      <c r="AF588" s="36"/>
    </row>
    <row r="589" spans="1:38" ht="15.75" hidden="1" x14ac:dyDescent="0.25">
      <c r="A589" s="301"/>
      <c r="B589" s="302"/>
      <c r="C589" s="302"/>
      <c r="D589" s="302"/>
      <c r="E589" s="302"/>
      <c r="F589" s="302"/>
      <c r="G589" s="302"/>
      <c r="H589" s="302"/>
      <c r="I589" s="302"/>
      <c r="J589" s="302"/>
      <c r="K589" s="302"/>
      <c r="L589" s="302"/>
      <c r="M589" s="302"/>
      <c r="N589" s="302"/>
      <c r="O589" s="302"/>
      <c r="P589" s="302"/>
      <c r="Q589" s="303"/>
      <c r="AE589" s="37" t="s">
        <v>66</v>
      </c>
      <c r="AF589" s="25"/>
    </row>
    <row r="590" spans="1:38" ht="15.75" hidden="1" x14ac:dyDescent="0.25">
      <c r="A590" s="301"/>
      <c r="B590" s="302"/>
      <c r="C590" s="302"/>
      <c r="D590" s="302"/>
      <c r="E590" s="302"/>
      <c r="F590" s="302"/>
      <c r="G590" s="302"/>
      <c r="H590" s="302"/>
      <c r="I590" s="302"/>
      <c r="J590" s="302"/>
      <c r="K590" s="302"/>
      <c r="L590" s="302"/>
      <c r="M590" s="302"/>
      <c r="N590" s="302"/>
      <c r="O590" s="302"/>
      <c r="P590" s="302"/>
      <c r="Q590" s="303"/>
      <c r="AE590" s="37" t="s">
        <v>46</v>
      </c>
      <c r="AF590" s="63">
        <f>(Z585-Z579)+(AF585-AF579)</f>
        <v>0</v>
      </c>
    </row>
    <row r="591" spans="1:38" ht="15.75" hidden="1" x14ac:dyDescent="0.25">
      <c r="A591" s="301"/>
      <c r="B591" s="302"/>
      <c r="C591" s="302"/>
      <c r="D591" s="302"/>
      <c r="E591" s="302"/>
      <c r="F591" s="302"/>
      <c r="G591" s="302"/>
      <c r="H591" s="302"/>
      <c r="I591" s="302"/>
      <c r="J591" s="302"/>
      <c r="K591" s="302"/>
      <c r="L591" s="302"/>
      <c r="M591" s="302"/>
      <c r="N591" s="302"/>
      <c r="O591" s="302"/>
      <c r="P591" s="302"/>
      <c r="Q591" s="303"/>
      <c r="AE591" s="37" t="s">
        <v>47</v>
      </c>
      <c r="AF591" s="63">
        <f>W585+AD585</f>
        <v>0</v>
      </c>
    </row>
    <row r="592" spans="1:38" ht="15.75" hidden="1" x14ac:dyDescent="0.25">
      <c r="A592" s="301"/>
      <c r="B592" s="302"/>
      <c r="C592" s="302"/>
      <c r="D592" s="302"/>
      <c r="E592" s="302"/>
      <c r="F592" s="302"/>
      <c r="G592" s="302"/>
      <c r="H592" s="302"/>
      <c r="I592" s="302"/>
      <c r="J592" s="302"/>
      <c r="K592" s="302"/>
      <c r="L592" s="302"/>
      <c r="M592" s="302"/>
      <c r="N592" s="302"/>
      <c r="O592" s="302"/>
      <c r="P592" s="302"/>
      <c r="Q592" s="303"/>
      <c r="AE592" s="37" t="s">
        <v>48</v>
      </c>
      <c r="AF592" s="63">
        <f>Z579+AF579</f>
        <v>0</v>
      </c>
    </row>
    <row r="593" spans="1:39" ht="15.75" hidden="1" x14ac:dyDescent="0.25">
      <c r="A593" s="301"/>
      <c r="B593" s="302"/>
      <c r="C593" s="302"/>
      <c r="D593" s="302"/>
      <c r="E593" s="302"/>
      <c r="F593" s="302"/>
      <c r="G593" s="302"/>
      <c r="H593" s="302"/>
      <c r="I593" s="302"/>
      <c r="J593" s="302"/>
      <c r="K593" s="302"/>
      <c r="L593" s="302"/>
      <c r="M593" s="302"/>
      <c r="N593" s="302"/>
      <c r="O593" s="302"/>
      <c r="P593" s="302"/>
      <c r="Q593" s="303"/>
      <c r="AE593" s="37" t="s">
        <v>49</v>
      </c>
      <c r="AF593" s="64">
        <f>SUM(AF590:AF592)</f>
        <v>0</v>
      </c>
    </row>
    <row r="594" spans="1:39" hidden="1" x14ac:dyDescent="0.25">
      <c r="A594" s="301"/>
      <c r="B594" s="302"/>
      <c r="C594" s="302"/>
      <c r="D594" s="302"/>
      <c r="E594" s="302"/>
      <c r="F594" s="302"/>
      <c r="G594" s="302"/>
      <c r="H594" s="302"/>
      <c r="I594" s="302"/>
      <c r="J594" s="302"/>
      <c r="K594" s="302"/>
      <c r="L594" s="302"/>
      <c r="M594" s="302"/>
      <c r="N594" s="302"/>
      <c r="O594" s="302"/>
      <c r="P594" s="302"/>
      <c r="Q594" s="303"/>
    </row>
    <row r="595" spans="1:39" ht="15.75" hidden="1" thickBot="1" x14ac:dyDescent="0.3">
      <c r="A595" s="304"/>
      <c r="B595" s="305"/>
      <c r="C595" s="305"/>
      <c r="D595" s="305"/>
      <c r="E595" s="305"/>
      <c r="F595" s="305"/>
      <c r="G595" s="305"/>
      <c r="H595" s="305"/>
      <c r="I595" s="305"/>
      <c r="J595" s="305"/>
      <c r="K595" s="305"/>
      <c r="L595" s="305"/>
      <c r="M595" s="305"/>
      <c r="N595" s="305"/>
      <c r="O595" s="305"/>
      <c r="P595" s="305"/>
      <c r="Q595" s="306"/>
    </row>
    <row r="596" spans="1:39" ht="15.75" hidden="1" thickTop="1" x14ac:dyDescent="0.25"/>
    <row r="597" spans="1:39" hidden="1" x14ac:dyDescent="0.25"/>
    <row r="598" spans="1:39" ht="15.75" hidden="1" thickBot="1" x14ac:dyDescent="0.3"/>
    <row r="599" spans="1:39" ht="27" hidden="1" thickBot="1" x14ac:dyDescent="0.3">
      <c r="A599" s="321" t="s">
        <v>150</v>
      </c>
      <c r="B599" s="322"/>
      <c r="C599" s="322"/>
      <c r="D599" s="322"/>
      <c r="E599" s="322"/>
      <c r="F599" s="322"/>
      <c r="G599" s="322"/>
      <c r="H599" s="322"/>
      <c r="I599" s="322"/>
      <c r="J599" s="322"/>
      <c r="K599" s="322"/>
      <c r="L599" s="322"/>
      <c r="M599" s="322"/>
      <c r="N599" s="322"/>
      <c r="O599" s="322"/>
      <c r="P599" s="322"/>
      <c r="Q599" s="322"/>
      <c r="R599" s="322"/>
      <c r="S599" s="322"/>
      <c r="T599" s="322"/>
      <c r="U599" s="322"/>
      <c r="V599" s="322"/>
      <c r="W599" s="322"/>
      <c r="X599" s="322"/>
      <c r="Y599" s="322"/>
      <c r="Z599" s="322"/>
      <c r="AA599" s="322"/>
      <c r="AB599" s="322"/>
      <c r="AC599" s="322"/>
      <c r="AD599" s="322"/>
      <c r="AE599" s="322"/>
      <c r="AF599" s="322"/>
      <c r="AG599" s="322"/>
      <c r="AH599" s="322"/>
      <c r="AI599" s="322"/>
      <c r="AJ599" s="322"/>
      <c r="AK599" s="323"/>
      <c r="AL599" s="83"/>
      <c r="AM599" s="51"/>
    </row>
    <row r="600" spans="1:39" ht="21" hidden="1" customHeight="1" x14ac:dyDescent="0.25">
      <c r="A600" s="324" t="s">
        <v>114</v>
      </c>
      <c r="B600" s="325"/>
      <c r="C600" s="331" t="s">
        <v>41</v>
      </c>
      <c r="D600" s="332"/>
      <c r="E600" s="335" t="s">
        <v>100</v>
      </c>
      <c r="F600" s="336"/>
      <c r="G600" s="336"/>
      <c r="H600" s="336"/>
      <c r="I600" s="336"/>
      <c r="J600" s="336"/>
      <c r="K600" s="336"/>
      <c r="L600" s="336"/>
      <c r="M600" s="336"/>
      <c r="N600" s="336"/>
      <c r="O600" s="339" t="s">
        <v>77</v>
      </c>
      <c r="P600" s="340"/>
      <c r="Q600" s="340"/>
      <c r="R600" s="340"/>
      <c r="S600" s="340"/>
      <c r="T600" s="340"/>
      <c r="U600" s="340"/>
      <c r="V600" s="340"/>
      <c r="W600" s="340"/>
      <c r="X600" s="340"/>
      <c r="Y600" s="340"/>
      <c r="Z600" s="340"/>
      <c r="AA600" s="340"/>
      <c r="AB600" s="340"/>
      <c r="AC600" s="340"/>
      <c r="AD600" s="340"/>
      <c r="AE600" s="340"/>
      <c r="AF600" s="340"/>
      <c r="AG600" s="340"/>
      <c r="AH600" s="340"/>
      <c r="AI600" s="340"/>
      <c r="AJ600" s="340"/>
      <c r="AK600" s="341"/>
      <c r="AL600" s="72"/>
    </row>
    <row r="601" spans="1:39" ht="36" hidden="1" customHeight="1" thickBot="1" x14ac:dyDescent="0.3">
      <c r="A601" s="326"/>
      <c r="B601" s="327"/>
      <c r="C601" s="333"/>
      <c r="D601" s="334"/>
      <c r="E601" s="337"/>
      <c r="F601" s="338"/>
      <c r="G601" s="338"/>
      <c r="H601" s="338"/>
      <c r="I601" s="338"/>
      <c r="J601" s="338"/>
      <c r="K601" s="338"/>
      <c r="L601" s="338"/>
      <c r="M601" s="338"/>
      <c r="N601" s="338"/>
      <c r="O601" s="342"/>
      <c r="P601" s="343"/>
      <c r="Q601" s="343"/>
      <c r="R601" s="343"/>
      <c r="S601" s="343"/>
      <c r="T601" s="343"/>
      <c r="U601" s="343"/>
      <c r="V601" s="343"/>
      <c r="W601" s="343"/>
      <c r="X601" s="343"/>
      <c r="Y601" s="343"/>
      <c r="Z601" s="343"/>
      <c r="AA601" s="343"/>
      <c r="AB601" s="343"/>
      <c r="AC601" s="343"/>
      <c r="AD601" s="343"/>
      <c r="AE601" s="343"/>
      <c r="AF601" s="343"/>
      <c r="AG601" s="343"/>
      <c r="AH601" s="343"/>
      <c r="AI601" s="343"/>
      <c r="AJ601" s="343"/>
      <c r="AK601" s="344"/>
      <c r="AL601" s="72"/>
    </row>
    <row r="602" spans="1:39" s="36" customFormat="1" ht="84" hidden="1" customHeight="1" thickBot="1" x14ac:dyDescent="0.35">
      <c r="A602" s="326"/>
      <c r="B602" s="328"/>
      <c r="C602" s="345" t="s">
        <v>43</v>
      </c>
      <c r="D602" s="347" t="s">
        <v>44</v>
      </c>
      <c r="E602" s="349" t="s">
        <v>59</v>
      </c>
      <c r="F602" s="350"/>
      <c r="G602" s="350"/>
      <c r="H602" s="351"/>
      <c r="I602" s="352" t="s">
        <v>58</v>
      </c>
      <c r="J602" s="353"/>
      <c r="K602" s="353"/>
      <c r="L602" s="354"/>
      <c r="M602" s="355" t="s">
        <v>49</v>
      </c>
      <c r="N602" s="356"/>
      <c r="O602" s="357" t="s">
        <v>103</v>
      </c>
      <c r="P602" s="358"/>
      <c r="Q602" s="358"/>
      <c r="R602" s="359"/>
      <c r="S602" s="360" t="s">
        <v>49</v>
      </c>
      <c r="T602" s="361"/>
      <c r="U602" s="362" t="s">
        <v>104</v>
      </c>
      <c r="V602" s="363"/>
      <c r="W602" s="363"/>
      <c r="X602" s="363"/>
      <c r="Y602" s="363"/>
      <c r="Z602" s="364"/>
      <c r="AA602" s="365" t="s">
        <v>49</v>
      </c>
      <c r="AB602" s="366"/>
      <c r="AC602" s="307" t="s">
        <v>105</v>
      </c>
      <c r="AD602" s="308"/>
      <c r="AE602" s="308"/>
      <c r="AF602" s="309"/>
      <c r="AG602" s="310" t="s">
        <v>49</v>
      </c>
      <c r="AH602" s="311"/>
      <c r="AI602" s="312" t="s">
        <v>23</v>
      </c>
      <c r="AJ602" s="313"/>
      <c r="AK602" s="314"/>
      <c r="AL602" s="71"/>
    </row>
    <row r="603" spans="1:39" ht="113.25" hidden="1" thickBot="1" x14ac:dyDescent="0.3">
      <c r="A603" s="329"/>
      <c r="B603" s="330"/>
      <c r="C603" s="346"/>
      <c r="D603" s="348"/>
      <c r="E603" s="107" t="s">
        <v>81</v>
      </c>
      <c r="F603" s="108" t="s">
        <v>82</v>
      </c>
      <c r="G603" s="107" t="s">
        <v>83</v>
      </c>
      <c r="H603" s="108" t="s">
        <v>84</v>
      </c>
      <c r="I603" s="120" t="s">
        <v>81</v>
      </c>
      <c r="J603" s="73" t="s">
        <v>92</v>
      </c>
      <c r="K603" s="120" t="s">
        <v>93</v>
      </c>
      <c r="L603" s="73" t="s">
        <v>94</v>
      </c>
      <c r="M603" s="124" t="s">
        <v>85</v>
      </c>
      <c r="N603" s="125" t="s">
        <v>86</v>
      </c>
      <c r="O603" s="130" t="s">
        <v>87</v>
      </c>
      <c r="P603" s="131" t="s">
        <v>101</v>
      </c>
      <c r="Q603" s="130" t="s">
        <v>88</v>
      </c>
      <c r="R603" s="133" t="s">
        <v>102</v>
      </c>
      <c r="S603" s="134" t="s">
        <v>89</v>
      </c>
      <c r="T603" s="135" t="s">
        <v>90</v>
      </c>
      <c r="U603" s="136" t="s">
        <v>87</v>
      </c>
      <c r="V603" s="140" t="s">
        <v>106</v>
      </c>
      <c r="W603" s="137" t="s">
        <v>107</v>
      </c>
      <c r="X603" s="142" t="s">
        <v>88</v>
      </c>
      <c r="Y603" s="140" t="s">
        <v>108</v>
      </c>
      <c r="Z603" s="137" t="s">
        <v>109</v>
      </c>
      <c r="AA603" s="144" t="s">
        <v>95</v>
      </c>
      <c r="AB603" s="145" t="s">
        <v>96</v>
      </c>
      <c r="AC603" s="147" t="s">
        <v>87</v>
      </c>
      <c r="AD603" s="148" t="s">
        <v>101</v>
      </c>
      <c r="AE603" s="147" t="s">
        <v>88</v>
      </c>
      <c r="AF603" s="148" t="s">
        <v>102</v>
      </c>
      <c r="AG603" s="149" t="s">
        <v>91</v>
      </c>
      <c r="AH603" s="150" t="s">
        <v>110</v>
      </c>
      <c r="AI603" s="155" t="s">
        <v>111</v>
      </c>
      <c r="AJ603" s="157" t="s">
        <v>112</v>
      </c>
      <c r="AK603" s="189" t="s">
        <v>79</v>
      </c>
      <c r="AL603" s="67"/>
      <c r="AM603" s="68"/>
    </row>
    <row r="604" spans="1:39" ht="15.75" hidden="1" thickBot="1" x14ac:dyDescent="0.3">
      <c r="A604" s="315" t="s">
        <v>1</v>
      </c>
      <c r="B604" s="316"/>
      <c r="C604" s="174" t="s">
        <v>2</v>
      </c>
      <c r="D604" s="178" t="s">
        <v>3</v>
      </c>
      <c r="E604" s="179" t="s">
        <v>4</v>
      </c>
      <c r="F604" s="175" t="s">
        <v>5</v>
      </c>
      <c r="G604" s="179" t="s">
        <v>33</v>
      </c>
      <c r="H604" s="175" t="s">
        <v>34</v>
      </c>
      <c r="I604" s="179" t="s">
        <v>18</v>
      </c>
      <c r="J604" s="175" t="s">
        <v>19</v>
      </c>
      <c r="K604" s="179" t="s">
        <v>20</v>
      </c>
      <c r="L604" s="175" t="s">
        <v>21</v>
      </c>
      <c r="M604" s="182" t="s">
        <v>22</v>
      </c>
      <c r="N604" s="175" t="s">
        <v>35</v>
      </c>
      <c r="O604" s="179" t="s">
        <v>36</v>
      </c>
      <c r="P604" s="175" t="s">
        <v>37</v>
      </c>
      <c r="Q604" s="179" t="s">
        <v>38</v>
      </c>
      <c r="R604" s="184" t="s">
        <v>24</v>
      </c>
      <c r="S604" s="182" t="s">
        <v>25</v>
      </c>
      <c r="T604" s="175" t="s">
        <v>26</v>
      </c>
      <c r="U604" s="179" t="s">
        <v>27</v>
      </c>
      <c r="V604" s="104" t="s">
        <v>28</v>
      </c>
      <c r="W604" s="185" t="s">
        <v>29</v>
      </c>
      <c r="X604" s="186" t="s">
        <v>30</v>
      </c>
      <c r="Y604" s="105" t="s">
        <v>31</v>
      </c>
      <c r="Z604" s="184" t="s">
        <v>32</v>
      </c>
      <c r="AA604" s="182" t="s">
        <v>51</v>
      </c>
      <c r="AB604" s="175" t="s">
        <v>52</v>
      </c>
      <c r="AC604" s="179" t="s">
        <v>53</v>
      </c>
      <c r="AD604" s="175" t="s">
        <v>54</v>
      </c>
      <c r="AE604" s="179" t="s">
        <v>55</v>
      </c>
      <c r="AF604" s="175" t="s">
        <v>56</v>
      </c>
      <c r="AG604" s="182" t="s">
        <v>60</v>
      </c>
      <c r="AH604" s="175" t="s">
        <v>61</v>
      </c>
      <c r="AI604" s="174" t="s">
        <v>62</v>
      </c>
      <c r="AJ604" s="175" t="s">
        <v>63</v>
      </c>
      <c r="AK604" s="190" t="s">
        <v>64</v>
      </c>
      <c r="AL604" s="69"/>
      <c r="AM604" s="68"/>
    </row>
    <row r="605" spans="1:39" ht="37.5" hidden="1" x14ac:dyDescent="0.25">
      <c r="A605" s="33">
        <v>1</v>
      </c>
      <c r="B605" s="166" t="s">
        <v>71</v>
      </c>
      <c r="C605" s="317">
        <f>C572</f>
        <v>0</v>
      </c>
      <c r="D605" s="319">
        <f>C605-AH616</f>
        <v>0</v>
      </c>
      <c r="E605" s="109"/>
      <c r="F605" s="110"/>
      <c r="G605" s="27"/>
      <c r="H605" s="117"/>
      <c r="I605" s="180"/>
      <c r="J605" s="31"/>
      <c r="K605" s="180"/>
      <c r="L605" s="31"/>
      <c r="M605" s="95"/>
      <c r="N605" s="96"/>
      <c r="O605" s="30"/>
      <c r="P605" s="19"/>
      <c r="Q605" s="30"/>
      <c r="R605" s="19"/>
      <c r="S605" s="87"/>
      <c r="T605" s="88"/>
      <c r="U605" s="41"/>
      <c r="V605" s="42"/>
      <c r="W605" s="40"/>
      <c r="X605" s="61"/>
      <c r="Y605" s="42"/>
      <c r="Z605" s="40"/>
      <c r="AA605" s="56"/>
      <c r="AB605" s="39"/>
      <c r="AC605" s="10"/>
      <c r="AD605" s="22"/>
      <c r="AE605" s="10"/>
      <c r="AF605" s="22"/>
      <c r="AG605" s="151">
        <f>AC605+AE605</f>
        <v>0</v>
      </c>
      <c r="AH605" s="152">
        <f>AD605+AF605</f>
        <v>0</v>
      </c>
      <c r="AI605" s="76" t="e">
        <f>AD605/C572</f>
        <v>#DIV/0!</v>
      </c>
      <c r="AJ605" s="176" t="e">
        <f>AF605/C572</f>
        <v>#DIV/0!</v>
      </c>
      <c r="AK605" s="191" t="e">
        <f>AH605/C572</f>
        <v>#DIV/0!</v>
      </c>
      <c r="AL605" s="70"/>
      <c r="AM605" s="68"/>
    </row>
    <row r="606" spans="1:39" ht="75" hidden="1" x14ac:dyDescent="0.25">
      <c r="A606" s="34">
        <v>2</v>
      </c>
      <c r="B606" s="166" t="s">
        <v>72</v>
      </c>
      <c r="C606" s="317"/>
      <c r="D606" s="319"/>
      <c r="E606" s="109"/>
      <c r="F606" s="110"/>
      <c r="G606" s="27"/>
      <c r="H606" s="117"/>
      <c r="I606" s="180"/>
      <c r="J606" s="31"/>
      <c r="K606" s="180"/>
      <c r="L606" s="31"/>
      <c r="M606" s="95"/>
      <c r="N606" s="96"/>
      <c r="O606" s="30"/>
      <c r="P606" s="19"/>
      <c r="Q606" s="30"/>
      <c r="R606" s="19"/>
      <c r="S606" s="87"/>
      <c r="T606" s="88"/>
      <c r="U606" s="41"/>
      <c r="V606" s="42"/>
      <c r="W606" s="40"/>
      <c r="X606" s="61"/>
      <c r="Y606" s="42"/>
      <c r="Z606" s="40"/>
      <c r="AA606" s="56"/>
      <c r="AB606" s="39"/>
      <c r="AC606" s="10"/>
      <c r="AD606" s="22"/>
      <c r="AE606" s="10"/>
      <c r="AF606" s="22"/>
      <c r="AG606" s="151">
        <f>AC606+AE606</f>
        <v>0</v>
      </c>
      <c r="AH606" s="152">
        <f t="shared" ref="AH606:AH615" si="100">AD606+AF606</f>
        <v>0</v>
      </c>
      <c r="AI606" s="76" t="e">
        <f>AD606/C572</f>
        <v>#DIV/0!</v>
      </c>
      <c r="AJ606" s="176" t="e">
        <f>AF606/C572</f>
        <v>#DIV/0!</v>
      </c>
      <c r="AK606" s="191" t="e">
        <f>AH606/C572</f>
        <v>#DIV/0!</v>
      </c>
      <c r="AL606" s="70"/>
      <c r="AM606" s="68"/>
    </row>
    <row r="607" spans="1:39" ht="37.5" hidden="1" x14ac:dyDescent="0.25">
      <c r="A607" s="34">
        <v>3</v>
      </c>
      <c r="B607" s="166" t="s">
        <v>73</v>
      </c>
      <c r="C607" s="317"/>
      <c r="D607" s="319"/>
      <c r="E607" s="109"/>
      <c r="F607" s="110"/>
      <c r="G607" s="27"/>
      <c r="H607" s="117"/>
      <c r="I607" s="180"/>
      <c r="J607" s="31"/>
      <c r="K607" s="180"/>
      <c r="L607" s="31"/>
      <c r="M607" s="95"/>
      <c r="N607" s="96"/>
      <c r="O607" s="30"/>
      <c r="P607" s="19"/>
      <c r="Q607" s="30"/>
      <c r="R607" s="19"/>
      <c r="S607" s="87"/>
      <c r="T607" s="88"/>
      <c r="U607" s="41"/>
      <c r="V607" s="42"/>
      <c r="W607" s="40"/>
      <c r="X607" s="61"/>
      <c r="Y607" s="42"/>
      <c r="Z607" s="40"/>
      <c r="AA607" s="56"/>
      <c r="AB607" s="39"/>
      <c r="AC607" s="10"/>
      <c r="AD607" s="22"/>
      <c r="AE607" s="10"/>
      <c r="AF607" s="22"/>
      <c r="AG607" s="151">
        <f t="shared" ref="AG607:AG611" si="101">AC607+AE607</f>
        <v>0</v>
      </c>
      <c r="AH607" s="152">
        <f t="shared" si="100"/>
        <v>0</v>
      </c>
      <c r="AI607" s="76" t="e">
        <f>AD607/C572</f>
        <v>#DIV/0!</v>
      </c>
      <c r="AJ607" s="176" t="e">
        <f>AF607/C572</f>
        <v>#DIV/0!</v>
      </c>
      <c r="AK607" s="191" t="e">
        <f>AH607/C572</f>
        <v>#DIV/0!</v>
      </c>
      <c r="AL607" s="70"/>
      <c r="AM607" s="68"/>
    </row>
    <row r="608" spans="1:39" ht="37.5" hidden="1" x14ac:dyDescent="0.25">
      <c r="A608" s="34">
        <v>4</v>
      </c>
      <c r="B608" s="166" t="s">
        <v>74</v>
      </c>
      <c r="C608" s="317"/>
      <c r="D608" s="319"/>
      <c r="E608" s="109"/>
      <c r="F608" s="110"/>
      <c r="G608" s="27"/>
      <c r="H608" s="117"/>
      <c r="I608" s="180"/>
      <c r="J608" s="31"/>
      <c r="K608" s="180"/>
      <c r="L608" s="31"/>
      <c r="M608" s="95"/>
      <c r="N608" s="96"/>
      <c r="O608" s="30"/>
      <c r="P608" s="19"/>
      <c r="Q608" s="30"/>
      <c r="R608" s="19"/>
      <c r="S608" s="87"/>
      <c r="T608" s="88"/>
      <c r="U608" s="41"/>
      <c r="V608" s="42"/>
      <c r="W608" s="40"/>
      <c r="X608" s="61"/>
      <c r="Y608" s="42"/>
      <c r="Z608" s="40"/>
      <c r="AA608" s="56"/>
      <c r="AB608" s="39"/>
      <c r="AC608" s="10"/>
      <c r="AD608" s="22"/>
      <c r="AE608" s="10"/>
      <c r="AF608" s="22"/>
      <c r="AG608" s="151">
        <f t="shared" si="101"/>
        <v>0</v>
      </c>
      <c r="AH608" s="152">
        <f t="shared" si="100"/>
        <v>0</v>
      </c>
      <c r="AI608" s="76" t="e">
        <f>AD608/C572</f>
        <v>#DIV/0!</v>
      </c>
      <c r="AJ608" s="176" t="e">
        <f>AF608/C572</f>
        <v>#DIV/0!</v>
      </c>
      <c r="AK608" s="191" t="e">
        <f>AH608/C572</f>
        <v>#DIV/0!</v>
      </c>
      <c r="AL608" s="70"/>
      <c r="AM608" s="68"/>
    </row>
    <row r="609" spans="1:39" ht="37.5" hidden="1" x14ac:dyDescent="0.25">
      <c r="A609" s="34">
        <v>5</v>
      </c>
      <c r="B609" s="166" t="s">
        <v>75</v>
      </c>
      <c r="C609" s="317"/>
      <c r="D609" s="319"/>
      <c r="E609" s="109"/>
      <c r="F609" s="110"/>
      <c r="G609" s="27"/>
      <c r="H609" s="117"/>
      <c r="I609" s="180"/>
      <c r="J609" s="31"/>
      <c r="K609" s="180"/>
      <c r="L609" s="31"/>
      <c r="M609" s="95"/>
      <c r="N609" s="96"/>
      <c r="O609" s="30"/>
      <c r="P609" s="183"/>
      <c r="Q609" s="30"/>
      <c r="R609" s="19"/>
      <c r="S609" s="87"/>
      <c r="T609" s="88"/>
      <c r="U609" s="41"/>
      <c r="V609" s="42"/>
      <c r="W609" s="40"/>
      <c r="X609" s="61"/>
      <c r="Y609" s="42"/>
      <c r="Z609" s="40"/>
      <c r="AA609" s="56"/>
      <c r="AB609" s="39"/>
      <c r="AC609" s="10"/>
      <c r="AD609" s="22"/>
      <c r="AE609" s="10"/>
      <c r="AF609" s="22"/>
      <c r="AG609" s="151">
        <f t="shared" si="101"/>
        <v>0</v>
      </c>
      <c r="AH609" s="152">
        <f t="shared" si="100"/>
        <v>0</v>
      </c>
      <c r="AI609" s="76" t="e">
        <f>AD609/C572</f>
        <v>#DIV/0!</v>
      </c>
      <c r="AJ609" s="176" t="e">
        <f>AF609/C572</f>
        <v>#DIV/0!</v>
      </c>
      <c r="AK609" s="191" t="e">
        <f>AH609/C572</f>
        <v>#DIV/0!</v>
      </c>
      <c r="AL609" s="70"/>
      <c r="AM609" s="68"/>
    </row>
    <row r="610" spans="1:39" ht="37.5" hidden="1" x14ac:dyDescent="0.25">
      <c r="A610" s="34">
        <v>6</v>
      </c>
      <c r="B610" s="166" t="s">
        <v>76</v>
      </c>
      <c r="C610" s="317"/>
      <c r="D610" s="319"/>
      <c r="E610" s="109"/>
      <c r="F610" s="110"/>
      <c r="G610" s="27"/>
      <c r="H610" s="117"/>
      <c r="I610" s="180"/>
      <c r="J610" s="35"/>
      <c r="K610" s="180"/>
      <c r="L610" s="35"/>
      <c r="M610" s="95"/>
      <c r="N610" s="96"/>
      <c r="O610" s="30"/>
      <c r="P610" s="183"/>
      <c r="Q610" s="30"/>
      <c r="R610" s="19"/>
      <c r="S610" s="87"/>
      <c r="T610" s="88"/>
      <c r="U610" s="41"/>
      <c r="V610" s="42"/>
      <c r="W610" s="40"/>
      <c r="X610" s="61"/>
      <c r="Y610" s="42"/>
      <c r="Z610" s="40"/>
      <c r="AA610" s="56"/>
      <c r="AB610" s="39"/>
      <c r="AC610" s="10"/>
      <c r="AD610" s="22"/>
      <c r="AE610" s="10"/>
      <c r="AF610" s="22"/>
      <c r="AG610" s="151">
        <f t="shared" si="101"/>
        <v>0</v>
      </c>
      <c r="AH610" s="152">
        <f t="shared" si="100"/>
        <v>0</v>
      </c>
      <c r="AI610" s="76" t="e">
        <f>AD610/C572</f>
        <v>#DIV/0!</v>
      </c>
      <c r="AJ610" s="176" t="e">
        <f>AF610/C572</f>
        <v>#DIV/0!</v>
      </c>
      <c r="AK610" s="191" t="e">
        <f>AH610/C572</f>
        <v>#DIV/0!</v>
      </c>
      <c r="AL610" s="70"/>
      <c r="AM610" s="68"/>
    </row>
    <row r="611" spans="1:39" ht="38.25" hidden="1" thickBot="1" x14ac:dyDescent="0.35">
      <c r="A611" s="34">
        <v>7</v>
      </c>
      <c r="B611" s="167" t="s">
        <v>42</v>
      </c>
      <c r="C611" s="317"/>
      <c r="D611" s="319"/>
      <c r="E611" s="109"/>
      <c r="F611" s="110"/>
      <c r="G611" s="27"/>
      <c r="H611" s="117"/>
      <c r="I611" s="180"/>
      <c r="J611" s="35"/>
      <c r="K611" s="180"/>
      <c r="L611" s="35"/>
      <c r="M611" s="95"/>
      <c r="N611" s="96"/>
      <c r="O611" s="30"/>
      <c r="P611" s="183"/>
      <c r="Q611" s="30"/>
      <c r="R611" s="19"/>
      <c r="S611" s="87"/>
      <c r="T611" s="88"/>
      <c r="U611" s="41"/>
      <c r="V611" s="42"/>
      <c r="W611" s="40"/>
      <c r="X611" s="61"/>
      <c r="Y611" s="42"/>
      <c r="Z611" s="40"/>
      <c r="AA611" s="56"/>
      <c r="AB611" s="39"/>
      <c r="AC611" s="10"/>
      <c r="AD611" s="22"/>
      <c r="AE611" s="10"/>
      <c r="AF611" s="22"/>
      <c r="AG611" s="151">
        <f t="shared" si="101"/>
        <v>0</v>
      </c>
      <c r="AH611" s="152">
        <f t="shared" si="100"/>
        <v>0</v>
      </c>
      <c r="AI611" s="76" t="e">
        <f>AD611/C572</f>
        <v>#DIV/0!</v>
      </c>
      <c r="AJ611" s="176" t="e">
        <f>AF611/C572</f>
        <v>#DIV/0!</v>
      </c>
      <c r="AK611" s="191" t="e">
        <f>AH611/C572</f>
        <v>#DIV/0!</v>
      </c>
      <c r="AL611" s="70"/>
      <c r="AM611" s="68"/>
    </row>
    <row r="612" spans="1:39" ht="57" hidden="1" thickBot="1" x14ac:dyDescent="0.3">
      <c r="A612" s="34">
        <v>8</v>
      </c>
      <c r="B612" s="168" t="s">
        <v>67</v>
      </c>
      <c r="C612" s="317"/>
      <c r="D612" s="319"/>
      <c r="E612" s="109"/>
      <c r="F612" s="110"/>
      <c r="G612" s="27"/>
      <c r="H612" s="117"/>
      <c r="I612" s="180"/>
      <c r="J612" s="35"/>
      <c r="K612" s="180"/>
      <c r="L612" s="35"/>
      <c r="M612" s="97"/>
      <c r="N612" s="98"/>
      <c r="O612" s="30"/>
      <c r="P612" s="183"/>
      <c r="Q612" s="30"/>
      <c r="R612" s="19"/>
      <c r="S612" s="87"/>
      <c r="T612" s="88"/>
      <c r="U612" s="41"/>
      <c r="V612" s="42"/>
      <c r="W612" s="40"/>
      <c r="X612" s="61"/>
      <c r="Y612" s="42"/>
      <c r="Z612" s="40"/>
      <c r="AA612" s="56"/>
      <c r="AB612" s="39"/>
      <c r="AC612" s="10"/>
      <c r="AD612" s="22"/>
      <c r="AE612" s="10"/>
      <c r="AF612" s="22"/>
      <c r="AG612" s="151">
        <v>0</v>
      </c>
      <c r="AH612" s="152">
        <f t="shared" si="100"/>
        <v>0</v>
      </c>
      <c r="AI612" s="76" t="e">
        <f>AD612/C572</f>
        <v>#DIV/0!</v>
      </c>
      <c r="AJ612" s="176" t="e">
        <f>AF612/C572</f>
        <v>#DIV/0!</v>
      </c>
      <c r="AK612" s="191" t="e">
        <f>AH612/C572</f>
        <v>#DIV/0!</v>
      </c>
      <c r="AL612" s="70"/>
      <c r="AM612" s="68"/>
    </row>
    <row r="613" spans="1:39" ht="21" hidden="1" x14ac:dyDescent="0.25">
      <c r="A613" s="14" t="s">
        <v>69</v>
      </c>
      <c r="B613" s="169"/>
      <c r="C613" s="317"/>
      <c r="D613" s="319"/>
      <c r="E613" s="109"/>
      <c r="F613" s="110"/>
      <c r="G613" s="27"/>
      <c r="H613" s="117"/>
      <c r="I613" s="180"/>
      <c r="J613" s="35"/>
      <c r="K613" s="180"/>
      <c r="L613" s="35"/>
      <c r="M613" s="95"/>
      <c r="N613" s="96"/>
      <c r="O613" s="30"/>
      <c r="P613" s="183"/>
      <c r="Q613" s="30"/>
      <c r="R613" s="19"/>
      <c r="S613" s="87"/>
      <c r="T613" s="88"/>
      <c r="U613" s="41"/>
      <c r="V613" s="42"/>
      <c r="W613" s="40"/>
      <c r="X613" s="61"/>
      <c r="Y613" s="42"/>
      <c r="Z613" s="40"/>
      <c r="AA613" s="56"/>
      <c r="AB613" s="39"/>
      <c r="AC613" s="10"/>
      <c r="AD613" s="22"/>
      <c r="AE613" s="10"/>
      <c r="AF613" s="22"/>
      <c r="AG613" s="151">
        <f t="shared" ref="AG613:AG615" si="102">AC613+AE613</f>
        <v>0</v>
      </c>
      <c r="AH613" s="152">
        <f t="shared" si="100"/>
        <v>0</v>
      </c>
      <c r="AI613" s="76" t="e">
        <f>AD613/C572</f>
        <v>#DIV/0!</v>
      </c>
      <c r="AJ613" s="176" t="e">
        <f>AF613/C572</f>
        <v>#DIV/0!</v>
      </c>
      <c r="AK613" s="191" t="e">
        <f>AH613/C572</f>
        <v>#DIV/0!</v>
      </c>
      <c r="AL613" s="70"/>
      <c r="AM613" s="68"/>
    </row>
    <row r="614" spans="1:39" ht="21" hidden="1" x14ac:dyDescent="0.25">
      <c r="A614" s="14" t="s">
        <v>68</v>
      </c>
      <c r="B614" s="169"/>
      <c r="C614" s="317"/>
      <c r="D614" s="319"/>
      <c r="E614" s="109"/>
      <c r="F614" s="110"/>
      <c r="G614" s="27"/>
      <c r="H614" s="117"/>
      <c r="I614" s="180"/>
      <c r="J614" s="35"/>
      <c r="K614" s="180"/>
      <c r="L614" s="35"/>
      <c r="M614" s="95"/>
      <c r="N614" s="96"/>
      <c r="O614" s="30"/>
      <c r="P614" s="183"/>
      <c r="Q614" s="30"/>
      <c r="R614" s="19"/>
      <c r="S614" s="87"/>
      <c r="T614" s="88"/>
      <c r="U614" s="41"/>
      <c r="V614" s="42"/>
      <c r="W614" s="40"/>
      <c r="X614" s="61"/>
      <c r="Y614" s="42"/>
      <c r="Z614" s="40"/>
      <c r="AA614" s="56"/>
      <c r="AB614" s="39"/>
      <c r="AC614" s="10"/>
      <c r="AD614" s="22"/>
      <c r="AE614" s="10"/>
      <c r="AF614" s="22"/>
      <c r="AG614" s="151">
        <f t="shared" si="102"/>
        <v>0</v>
      </c>
      <c r="AH614" s="152">
        <f t="shared" si="100"/>
        <v>0</v>
      </c>
      <c r="AI614" s="76" t="e">
        <f>AD614/C572</f>
        <v>#DIV/0!</v>
      </c>
      <c r="AJ614" s="176" t="e">
        <f>AF614/C572</f>
        <v>#DIV/0!</v>
      </c>
      <c r="AK614" s="191" t="e">
        <f>AH614/C572</f>
        <v>#DIV/0!</v>
      </c>
      <c r="AL614" s="70"/>
      <c r="AM614" s="68"/>
    </row>
    <row r="615" spans="1:39" ht="21.75" hidden="1" thickBot="1" x14ac:dyDescent="0.3">
      <c r="A615" s="14" t="s">
        <v>70</v>
      </c>
      <c r="B615" s="169"/>
      <c r="C615" s="318"/>
      <c r="D615" s="320"/>
      <c r="E615" s="115"/>
      <c r="F615" s="116"/>
      <c r="G615" s="29"/>
      <c r="H615" s="119"/>
      <c r="I615" s="181"/>
      <c r="J615" s="32"/>
      <c r="K615" s="181"/>
      <c r="L615" s="32"/>
      <c r="M615" s="99"/>
      <c r="N615" s="100"/>
      <c r="O615" s="49"/>
      <c r="P615" s="21"/>
      <c r="Q615" s="49"/>
      <c r="R615" s="21"/>
      <c r="S615" s="92"/>
      <c r="T615" s="93"/>
      <c r="U615" s="138"/>
      <c r="V615" s="141"/>
      <c r="W615" s="139"/>
      <c r="X615" s="143"/>
      <c r="Y615" s="141"/>
      <c r="Z615" s="139"/>
      <c r="AA615" s="59"/>
      <c r="AB615" s="53"/>
      <c r="AC615" s="187"/>
      <c r="AD615" s="188"/>
      <c r="AE615" s="187"/>
      <c r="AF615" s="188"/>
      <c r="AG615" s="153">
        <f t="shared" si="102"/>
        <v>0</v>
      </c>
      <c r="AH615" s="154">
        <f t="shared" si="100"/>
        <v>0</v>
      </c>
      <c r="AI615" s="77" t="e">
        <f>AD615/C572</f>
        <v>#DIV/0!</v>
      </c>
      <c r="AJ615" s="177" t="e">
        <f>AF615/C572</f>
        <v>#DIV/0!</v>
      </c>
      <c r="AK615" s="192" t="e">
        <f>AH615/C572</f>
        <v>#DIV/0!</v>
      </c>
      <c r="AL615" s="70"/>
      <c r="AM615" s="68"/>
    </row>
    <row r="616" spans="1:39" ht="24" hidden="1" thickBot="1" x14ac:dyDescent="0.3">
      <c r="A616" s="296" t="s">
        <v>40</v>
      </c>
      <c r="B616" s="297"/>
      <c r="C616" s="170">
        <f>C605</f>
        <v>0</v>
      </c>
      <c r="D616" s="170">
        <f>D605</f>
        <v>0</v>
      </c>
      <c r="E616" s="65">
        <f t="shared" ref="E616:AG616" si="103">SUM(E605:E615)</f>
        <v>0</v>
      </c>
      <c r="F616" s="52">
        <f t="shared" si="103"/>
        <v>0</v>
      </c>
      <c r="G616" s="65">
        <f t="shared" si="103"/>
        <v>0</v>
      </c>
      <c r="H616" s="122">
        <f t="shared" si="103"/>
        <v>0</v>
      </c>
      <c r="I616" s="65">
        <f t="shared" si="103"/>
        <v>0</v>
      </c>
      <c r="J616" s="52">
        <f t="shared" si="103"/>
        <v>0</v>
      </c>
      <c r="K616" s="65">
        <f t="shared" si="103"/>
        <v>0</v>
      </c>
      <c r="L616" s="52">
        <f t="shared" si="103"/>
        <v>0</v>
      </c>
      <c r="M616" s="94">
        <f t="shared" si="103"/>
        <v>0</v>
      </c>
      <c r="N616" s="52">
        <f t="shared" si="103"/>
        <v>0</v>
      </c>
      <c r="O616" s="102">
        <f t="shared" si="103"/>
        <v>0</v>
      </c>
      <c r="P616" s="52">
        <f t="shared" si="103"/>
        <v>0</v>
      </c>
      <c r="Q616" s="102">
        <f t="shared" si="103"/>
        <v>0</v>
      </c>
      <c r="R616" s="43">
        <f t="shared" si="103"/>
        <v>0</v>
      </c>
      <c r="S616" s="85">
        <f t="shared" si="103"/>
        <v>0</v>
      </c>
      <c r="T616" s="43">
        <f t="shared" si="103"/>
        <v>0</v>
      </c>
      <c r="U616" s="101">
        <f t="shared" si="103"/>
        <v>0</v>
      </c>
      <c r="V616" s="43">
        <f t="shared" si="103"/>
        <v>0</v>
      </c>
      <c r="W616" s="122">
        <f t="shared" si="103"/>
        <v>0</v>
      </c>
      <c r="X616" s="85">
        <f t="shared" si="103"/>
        <v>0</v>
      </c>
      <c r="Y616" s="43">
        <f t="shared" si="103"/>
        <v>0</v>
      </c>
      <c r="Z616" s="43">
        <f t="shared" si="103"/>
        <v>0</v>
      </c>
      <c r="AA616" s="171">
        <f t="shared" si="103"/>
        <v>0</v>
      </c>
      <c r="AB616" s="52">
        <f t="shared" si="103"/>
        <v>0</v>
      </c>
      <c r="AC616" s="123">
        <f t="shared" si="103"/>
        <v>0</v>
      </c>
      <c r="AD616" s="52">
        <f t="shared" si="103"/>
        <v>0</v>
      </c>
      <c r="AE616" s="102">
        <f t="shared" si="103"/>
        <v>0</v>
      </c>
      <c r="AF616" s="52">
        <f t="shared" si="103"/>
        <v>0</v>
      </c>
      <c r="AG616" s="85">
        <f t="shared" si="103"/>
        <v>0</v>
      </c>
      <c r="AH616" s="122">
        <f>SUM(AH605:AH615)</f>
        <v>0</v>
      </c>
      <c r="AI616" s="172" t="e">
        <f>AD616/C572</f>
        <v>#DIV/0!</v>
      </c>
      <c r="AJ616" s="173" t="e">
        <f>AF616/C572</f>
        <v>#DIV/0!</v>
      </c>
      <c r="AK616" s="74" t="e">
        <f>AH616/C572</f>
        <v>#DIV/0!</v>
      </c>
      <c r="AL616" s="70"/>
      <c r="AM616" s="68"/>
    </row>
    <row r="617" spans="1:39" hidden="1" x14ac:dyDescent="0.25">
      <c r="AJ617" s="68"/>
      <c r="AK617" s="68"/>
      <c r="AL617" s="68"/>
      <c r="AM617" s="68"/>
    </row>
    <row r="618" spans="1:39" ht="15.75" hidden="1" thickBot="1" x14ac:dyDescent="0.3">
      <c r="AJ618" s="68"/>
      <c r="AK618" s="68"/>
      <c r="AL618" s="68"/>
      <c r="AM618" s="68"/>
    </row>
    <row r="619" spans="1:39" ht="19.5" hidden="1" thickTop="1" x14ac:dyDescent="0.3">
      <c r="A619" s="298" t="s">
        <v>45</v>
      </c>
      <c r="B619" s="299"/>
      <c r="C619" s="299"/>
      <c r="D619" s="299"/>
      <c r="E619" s="299"/>
      <c r="F619" s="299"/>
      <c r="G619" s="299"/>
      <c r="H619" s="299"/>
      <c r="I619" s="299"/>
      <c r="J619" s="299"/>
      <c r="K619" s="299"/>
      <c r="L619" s="299"/>
      <c r="M619" s="299"/>
      <c r="N619" s="299"/>
      <c r="O619" s="299"/>
      <c r="P619" s="299"/>
      <c r="Q619" s="300"/>
      <c r="AD619" s="36" t="s">
        <v>50</v>
      </c>
      <c r="AE619" s="3" t="str">
        <f>IF(AH616=AH585,"OK","BŁĄD")</f>
        <v>OK</v>
      </c>
    </row>
    <row r="620" spans="1:39" hidden="1" x14ac:dyDescent="0.25">
      <c r="A620" s="301"/>
      <c r="B620" s="302"/>
      <c r="C620" s="302"/>
      <c r="D620" s="302"/>
      <c r="E620" s="302"/>
      <c r="F620" s="302"/>
      <c r="G620" s="302"/>
      <c r="H620" s="302"/>
      <c r="I620" s="302"/>
      <c r="J620" s="302"/>
      <c r="K620" s="302"/>
      <c r="L620" s="302"/>
      <c r="M620" s="302"/>
      <c r="N620" s="302"/>
      <c r="O620" s="302"/>
      <c r="P620" s="302"/>
      <c r="Q620" s="303"/>
    </row>
    <row r="621" spans="1:39" hidden="1" x14ac:dyDescent="0.25">
      <c r="A621" s="301"/>
      <c r="B621" s="302"/>
      <c r="C621" s="302"/>
      <c r="D621" s="302"/>
      <c r="E621" s="302"/>
      <c r="F621" s="302"/>
      <c r="G621" s="302"/>
      <c r="H621" s="302"/>
      <c r="I621" s="302"/>
      <c r="J621" s="302"/>
      <c r="K621" s="302"/>
      <c r="L621" s="302"/>
      <c r="M621" s="302"/>
      <c r="N621" s="302"/>
      <c r="O621" s="302"/>
      <c r="P621" s="302"/>
      <c r="Q621" s="303"/>
    </row>
    <row r="622" spans="1:39" hidden="1" x14ac:dyDescent="0.25">
      <c r="A622" s="301"/>
      <c r="B622" s="302"/>
      <c r="C622" s="302"/>
      <c r="D622" s="302"/>
      <c r="E622" s="302"/>
      <c r="F622" s="302"/>
      <c r="G622" s="302"/>
      <c r="H622" s="302"/>
      <c r="I622" s="302"/>
      <c r="J622" s="302"/>
      <c r="K622" s="302"/>
      <c r="L622" s="302"/>
      <c r="M622" s="302"/>
      <c r="N622" s="302"/>
      <c r="O622" s="302"/>
      <c r="P622" s="302"/>
      <c r="Q622" s="303"/>
    </row>
    <row r="623" spans="1:39" hidden="1" x14ac:dyDescent="0.25">
      <c r="A623" s="301"/>
      <c r="B623" s="302"/>
      <c r="C623" s="302"/>
      <c r="D623" s="302"/>
      <c r="E623" s="302"/>
      <c r="F623" s="302"/>
      <c r="G623" s="302"/>
      <c r="H623" s="302"/>
      <c r="I623" s="302"/>
      <c r="J623" s="302"/>
      <c r="K623" s="302"/>
      <c r="L623" s="302"/>
      <c r="M623" s="302"/>
      <c r="N623" s="302"/>
      <c r="O623" s="302"/>
      <c r="P623" s="302"/>
      <c r="Q623" s="303"/>
    </row>
    <row r="624" spans="1:39" hidden="1" x14ac:dyDescent="0.25">
      <c r="A624" s="301"/>
      <c r="B624" s="302"/>
      <c r="C624" s="302"/>
      <c r="D624" s="302"/>
      <c r="E624" s="302"/>
      <c r="F624" s="302"/>
      <c r="G624" s="302"/>
      <c r="H624" s="302"/>
      <c r="I624" s="302"/>
      <c r="J624" s="302"/>
      <c r="K624" s="302"/>
      <c r="L624" s="302"/>
      <c r="M624" s="302"/>
      <c r="N624" s="302"/>
      <c r="O624" s="302"/>
      <c r="P624" s="302"/>
      <c r="Q624" s="303"/>
    </row>
    <row r="625" spans="1:38" hidden="1" x14ac:dyDescent="0.25">
      <c r="A625" s="301"/>
      <c r="B625" s="302"/>
      <c r="C625" s="302"/>
      <c r="D625" s="302"/>
      <c r="E625" s="302"/>
      <c r="F625" s="302"/>
      <c r="G625" s="302"/>
      <c r="H625" s="302"/>
      <c r="I625" s="302"/>
      <c r="J625" s="302"/>
      <c r="K625" s="302"/>
      <c r="L625" s="302"/>
      <c r="M625" s="302"/>
      <c r="N625" s="302"/>
      <c r="O625" s="302"/>
      <c r="P625" s="302"/>
      <c r="Q625" s="303"/>
    </row>
    <row r="626" spans="1:38" hidden="1" x14ac:dyDescent="0.25">
      <c r="A626" s="301"/>
      <c r="B626" s="302"/>
      <c r="C626" s="302"/>
      <c r="D626" s="302"/>
      <c r="E626" s="302"/>
      <c r="F626" s="302"/>
      <c r="G626" s="302"/>
      <c r="H626" s="302"/>
      <c r="I626" s="302"/>
      <c r="J626" s="302"/>
      <c r="K626" s="302"/>
      <c r="L626" s="302"/>
      <c r="M626" s="302"/>
      <c r="N626" s="302"/>
      <c r="O626" s="302"/>
      <c r="P626" s="302"/>
      <c r="Q626" s="303"/>
    </row>
    <row r="627" spans="1:38" ht="15.75" hidden="1" thickBot="1" x14ac:dyDescent="0.3">
      <c r="A627" s="304"/>
      <c r="B627" s="305"/>
      <c r="C627" s="305"/>
      <c r="D627" s="305"/>
      <c r="E627" s="305"/>
      <c r="F627" s="305"/>
      <c r="G627" s="305"/>
      <c r="H627" s="305"/>
      <c r="I627" s="305"/>
      <c r="J627" s="305"/>
      <c r="K627" s="305"/>
      <c r="L627" s="305"/>
      <c r="M627" s="305"/>
      <c r="N627" s="305"/>
      <c r="O627" s="305"/>
      <c r="P627" s="305"/>
      <c r="Q627" s="306"/>
    </row>
    <row r="628" spans="1:38" ht="15.75" hidden="1" thickTop="1" x14ac:dyDescent="0.25"/>
    <row r="629" spans="1:38" hidden="1" x14ac:dyDescent="0.25">
      <c r="B629" s="1"/>
      <c r="C629" s="1"/>
    </row>
    <row r="630" spans="1:38" hidden="1" x14ac:dyDescent="0.25"/>
    <row r="631" spans="1:38" hidden="1" x14ac:dyDescent="0.25"/>
    <row r="632" spans="1:38" ht="18.75" hidden="1" x14ac:dyDescent="0.3">
      <c r="B632" s="2" t="s">
        <v>15</v>
      </c>
      <c r="C632" s="2"/>
      <c r="D632" s="2"/>
      <c r="E632" s="2"/>
      <c r="F632" s="2"/>
      <c r="G632" s="2"/>
    </row>
    <row r="633" spans="1:38" ht="26.25" hidden="1" x14ac:dyDescent="0.4">
      <c r="A633"/>
      <c r="B633" s="445" t="s">
        <v>123</v>
      </c>
      <c r="C633" s="445"/>
      <c r="D633" s="445"/>
      <c r="E633" s="445"/>
      <c r="F633" s="445"/>
      <c r="G633" s="445"/>
      <c r="H633" s="445"/>
      <c r="I633" s="445"/>
      <c r="J633" s="445"/>
      <c r="K633" s="446"/>
      <c r="L633" s="194"/>
      <c r="M633" s="194"/>
      <c r="N633" s="194"/>
      <c r="R633" s="3"/>
      <c r="S633" s="3"/>
      <c r="V633" s="3"/>
      <c r="W633" s="3"/>
      <c r="X633" s="3"/>
      <c r="Y633" s="3"/>
      <c r="Z633" s="3"/>
      <c r="AA633" s="3"/>
      <c r="AG633" s="3"/>
    </row>
    <row r="634" spans="1:38" ht="21.75" hidden="1" thickBot="1" x14ac:dyDescent="0.4"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</row>
    <row r="635" spans="1:38" ht="27" hidden="1" customHeight="1" thickBot="1" x14ac:dyDescent="0.3">
      <c r="A635" s="390" t="s">
        <v>150</v>
      </c>
      <c r="B635" s="391"/>
      <c r="C635" s="391"/>
      <c r="D635" s="391"/>
      <c r="E635" s="391"/>
      <c r="F635" s="391"/>
      <c r="G635" s="391"/>
      <c r="H635" s="391"/>
      <c r="I635" s="391"/>
      <c r="J635" s="391"/>
      <c r="K635" s="391"/>
      <c r="L635" s="391"/>
      <c r="M635" s="391"/>
      <c r="N635" s="391"/>
      <c r="O635" s="391"/>
      <c r="P635" s="391"/>
      <c r="Q635" s="391"/>
      <c r="R635" s="391"/>
      <c r="S635" s="391"/>
      <c r="T635" s="391"/>
      <c r="U635" s="391"/>
      <c r="V635" s="391"/>
      <c r="W635" s="391"/>
      <c r="X635" s="391"/>
      <c r="Y635" s="391"/>
      <c r="Z635" s="391"/>
      <c r="AA635" s="391"/>
      <c r="AB635" s="391"/>
      <c r="AC635" s="391"/>
      <c r="AD635" s="391"/>
      <c r="AE635" s="391"/>
      <c r="AF635" s="391"/>
      <c r="AG635" s="391"/>
      <c r="AH635" s="391"/>
      <c r="AI635" s="391"/>
      <c r="AJ635" s="391"/>
      <c r="AK635" s="391"/>
      <c r="AL635" s="48"/>
    </row>
    <row r="636" spans="1:38" ht="33.75" hidden="1" customHeight="1" x14ac:dyDescent="0.25">
      <c r="A636" s="392" t="s">
        <v>0</v>
      </c>
      <c r="B636" s="393"/>
      <c r="C636" s="331" t="s">
        <v>41</v>
      </c>
      <c r="D636" s="332"/>
      <c r="E636" s="335" t="s">
        <v>80</v>
      </c>
      <c r="F636" s="336"/>
      <c r="G636" s="336"/>
      <c r="H636" s="336"/>
      <c r="I636" s="336"/>
      <c r="J636" s="336"/>
      <c r="K636" s="336"/>
      <c r="L636" s="336"/>
      <c r="M636" s="336"/>
      <c r="N636" s="400"/>
      <c r="O636" s="339" t="s">
        <v>78</v>
      </c>
      <c r="P636" s="340"/>
      <c r="Q636" s="340"/>
      <c r="R636" s="340"/>
      <c r="S636" s="340"/>
      <c r="T636" s="340"/>
      <c r="U636" s="340"/>
      <c r="V636" s="340"/>
      <c r="W636" s="340"/>
      <c r="X636" s="340"/>
      <c r="Y636" s="340"/>
      <c r="Z636" s="340"/>
      <c r="AA636" s="340"/>
      <c r="AB636" s="340"/>
      <c r="AC636" s="340"/>
      <c r="AD636" s="340"/>
      <c r="AE636" s="340"/>
      <c r="AF636" s="340"/>
      <c r="AG636" s="340"/>
      <c r="AH636" s="340"/>
      <c r="AI636" s="340"/>
      <c r="AJ636" s="340"/>
      <c r="AK636" s="340"/>
      <c r="AL636" s="341"/>
    </row>
    <row r="637" spans="1:38" ht="51" hidden="1" customHeight="1" thickBot="1" x14ac:dyDescent="0.3">
      <c r="A637" s="394"/>
      <c r="B637" s="395"/>
      <c r="C637" s="398"/>
      <c r="D637" s="399"/>
      <c r="E637" s="401"/>
      <c r="F637" s="402"/>
      <c r="G637" s="402"/>
      <c r="H637" s="402"/>
      <c r="I637" s="402"/>
      <c r="J637" s="402"/>
      <c r="K637" s="402"/>
      <c r="L637" s="402"/>
      <c r="M637" s="402"/>
      <c r="N637" s="403"/>
      <c r="O637" s="404"/>
      <c r="P637" s="405"/>
      <c r="Q637" s="405"/>
      <c r="R637" s="405"/>
      <c r="S637" s="405"/>
      <c r="T637" s="405"/>
      <c r="U637" s="405"/>
      <c r="V637" s="405"/>
      <c r="W637" s="405"/>
      <c r="X637" s="405"/>
      <c r="Y637" s="405"/>
      <c r="Z637" s="405"/>
      <c r="AA637" s="405"/>
      <c r="AB637" s="405"/>
      <c r="AC637" s="405"/>
      <c r="AD637" s="405"/>
      <c r="AE637" s="405"/>
      <c r="AF637" s="405"/>
      <c r="AG637" s="405"/>
      <c r="AH637" s="405"/>
      <c r="AI637" s="405"/>
      <c r="AJ637" s="405"/>
      <c r="AK637" s="405"/>
      <c r="AL637" s="406"/>
    </row>
    <row r="638" spans="1:38" ht="75" hidden="1" customHeight="1" x14ac:dyDescent="0.25">
      <c r="A638" s="394"/>
      <c r="B638" s="395"/>
      <c r="C638" s="407" t="s">
        <v>43</v>
      </c>
      <c r="D638" s="409" t="s">
        <v>44</v>
      </c>
      <c r="E638" s="411" t="s">
        <v>59</v>
      </c>
      <c r="F638" s="412"/>
      <c r="G638" s="412"/>
      <c r="H638" s="413"/>
      <c r="I638" s="417" t="s">
        <v>58</v>
      </c>
      <c r="J638" s="418"/>
      <c r="K638" s="418"/>
      <c r="L638" s="419"/>
      <c r="M638" s="423" t="s">
        <v>49</v>
      </c>
      <c r="N638" s="424"/>
      <c r="O638" s="427" t="s">
        <v>103</v>
      </c>
      <c r="P638" s="428"/>
      <c r="Q638" s="428"/>
      <c r="R638" s="428"/>
      <c r="S638" s="431" t="s">
        <v>49</v>
      </c>
      <c r="T638" s="432"/>
      <c r="U638" s="435" t="s">
        <v>104</v>
      </c>
      <c r="V638" s="436"/>
      <c r="W638" s="436"/>
      <c r="X638" s="436"/>
      <c r="Y638" s="436"/>
      <c r="Z638" s="437"/>
      <c r="AA638" s="441" t="s">
        <v>49</v>
      </c>
      <c r="AB638" s="442"/>
      <c r="AC638" s="367" t="s">
        <v>105</v>
      </c>
      <c r="AD638" s="368"/>
      <c r="AE638" s="368"/>
      <c r="AF638" s="369"/>
      <c r="AG638" s="373" t="s">
        <v>49</v>
      </c>
      <c r="AH638" s="374"/>
      <c r="AI638" s="377" t="s">
        <v>23</v>
      </c>
      <c r="AJ638" s="378"/>
      <c r="AK638" s="378"/>
      <c r="AL638" s="379"/>
    </row>
    <row r="639" spans="1:38" ht="75" hidden="1" customHeight="1" thickBot="1" x14ac:dyDescent="0.3">
      <c r="A639" s="394"/>
      <c r="B639" s="395"/>
      <c r="C639" s="407"/>
      <c r="D639" s="409"/>
      <c r="E639" s="414"/>
      <c r="F639" s="415"/>
      <c r="G639" s="415"/>
      <c r="H639" s="416"/>
      <c r="I639" s="420"/>
      <c r="J639" s="421"/>
      <c r="K639" s="421"/>
      <c r="L639" s="422"/>
      <c r="M639" s="425"/>
      <c r="N639" s="426"/>
      <c r="O639" s="429"/>
      <c r="P639" s="430"/>
      <c r="Q639" s="430"/>
      <c r="R639" s="430"/>
      <c r="S639" s="433"/>
      <c r="T639" s="434"/>
      <c r="U639" s="438"/>
      <c r="V639" s="439"/>
      <c r="W639" s="439"/>
      <c r="X639" s="439"/>
      <c r="Y639" s="439"/>
      <c r="Z639" s="440"/>
      <c r="AA639" s="443"/>
      <c r="AB639" s="444"/>
      <c r="AC639" s="370"/>
      <c r="AD639" s="371"/>
      <c r="AE639" s="371"/>
      <c r="AF639" s="372"/>
      <c r="AG639" s="375"/>
      <c r="AH639" s="376"/>
      <c r="AI639" s="380"/>
      <c r="AJ639" s="381"/>
      <c r="AK639" s="381"/>
      <c r="AL639" s="382"/>
    </row>
    <row r="640" spans="1:38" ht="139.5" hidden="1" customHeight="1" thickBot="1" x14ac:dyDescent="0.3">
      <c r="A640" s="396"/>
      <c r="B640" s="397"/>
      <c r="C640" s="408"/>
      <c r="D640" s="410"/>
      <c r="E640" s="107" t="s">
        <v>81</v>
      </c>
      <c r="F640" s="108" t="s">
        <v>82</v>
      </c>
      <c r="G640" s="107" t="s">
        <v>83</v>
      </c>
      <c r="H640" s="108" t="s">
        <v>84</v>
      </c>
      <c r="I640" s="120" t="s">
        <v>81</v>
      </c>
      <c r="J640" s="73" t="s">
        <v>92</v>
      </c>
      <c r="K640" s="120" t="s">
        <v>93</v>
      </c>
      <c r="L640" s="73" t="s">
        <v>94</v>
      </c>
      <c r="M640" s="124" t="s">
        <v>85</v>
      </c>
      <c r="N640" s="125" t="s">
        <v>86</v>
      </c>
      <c r="O640" s="130" t="s">
        <v>87</v>
      </c>
      <c r="P640" s="131" t="s">
        <v>101</v>
      </c>
      <c r="Q640" s="130" t="s">
        <v>88</v>
      </c>
      <c r="R640" s="133" t="s">
        <v>102</v>
      </c>
      <c r="S640" s="134" t="s">
        <v>89</v>
      </c>
      <c r="T640" s="135" t="s">
        <v>90</v>
      </c>
      <c r="U640" s="136" t="s">
        <v>87</v>
      </c>
      <c r="V640" s="140" t="s">
        <v>106</v>
      </c>
      <c r="W640" s="137" t="s">
        <v>107</v>
      </c>
      <c r="X640" s="142" t="s">
        <v>88</v>
      </c>
      <c r="Y640" s="140" t="s">
        <v>108</v>
      </c>
      <c r="Z640" s="137" t="s">
        <v>109</v>
      </c>
      <c r="AA640" s="144" t="s">
        <v>95</v>
      </c>
      <c r="AB640" s="145" t="s">
        <v>96</v>
      </c>
      <c r="AC640" s="147" t="s">
        <v>87</v>
      </c>
      <c r="AD640" s="148" t="s">
        <v>101</v>
      </c>
      <c r="AE640" s="147" t="s">
        <v>88</v>
      </c>
      <c r="AF640" s="148" t="s">
        <v>102</v>
      </c>
      <c r="AG640" s="149" t="s">
        <v>91</v>
      </c>
      <c r="AH640" s="150" t="s">
        <v>110</v>
      </c>
      <c r="AI640" s="155" t="s">
        <v>111</v>
      </c>
      <c r="AJ640" s="156" t="s">
        <v>112</v>
      </c>
      <c r="AK640" s="157" t="s">
        <v>39</v>
      </c>
      <c r="AL640" s="159" t="s">
        <v>57</v>
      </c>
    </row>
    <row r="641" spans="1:38" ht="38.25" hidden="1" customHeight="1" thickBot="1" x14ac:dyDescent="0.3">
      <c r="A641" s="315" t="s">
        <v>1</v>
      </c>
      <c r="B641" s="383"/>
      <c r="C641" s="5" t="s">
        <v>2</v>
      </c>
      <c r="D641" s="80" t="s">
        <v>3</v>
      </c>
      <c r="E641" s="5" t="s">
        <v>4</v>
      </c>
      <c r="F641" s="5" t="s">
        <v>5</v>
      </c>
      <c r="G641" s="5" t="s">
        <v>33</v>
      </c>
      <c r="H641" s="5" t="s">
        <v>34</v>
      </c>
      <c r="I641" s="5" t="s">
        <v>18</v>
      </c>
      <c r="J641" s="5" t="s">
        <v>19</v>
      </c>
      <c r="K641" s="5" t="s">
        <v>20</v>
      </c>
      <c r="L641" s="5" t="s">
        <v>21</v>
      </c>
      <c r="M641" s="5" t="s">
        <v>22</v>
      </c>
      <c r="N641" s="5" t="s">
        <v>35</v>
      </c>
      <c r="O641" s="5" t="s">
        <v>36</v>
      </c>
      <c r="P641" s="5" t="s">
        <v>37</v>
      </c>
      <c r="Q641" s="5" t="s">
        <v>38</v>
      </c>
      <c r="R641" s="5" t="s">
        <v>24</v>
      </c>
      <c r="S641" s="5" t="s">
        <v>25</v>
      </c>
      <c r="T641" s="5" t="s">
        <v>26</v>
      </c>
      <c r="U641" s="5" t="s">
        <v>27</v>
      </c>
      <c r="V641" s="80" t="s">
        <v>28</v>
      </c>
      <c r="W641" s="5" t="s">
        <v>29</v>
      </c>
      <c r="X641" s="80" t="s">
        <v>30</v>
      </c>
      <c r="Y641" s="5" t="s">
        <v>31</v>
      </c>
      <c r="Z641" s="5" t="s">
        <v>32</v>
      </c>
      <c r="AA641" s="5" t="s">
        <v>51</v>
      </c>
      <c r="AB641" s="5" t="s">
        <v>52</v>
      </c>
      <c r="AC641" s="5" t="s">
        <v>53</v>
      </c>
      <c r="AD641" s="5" t="s">
        <v>54</v>
      </c>
      <c r="AE641" s="5" t="s">
        <v>55</v>
      </c>
      <c r="AF641" s="5" t="s">
        <v>56</v>
      </c>
      <c r="AG641" s="5" t="s">
        <v>60</v>
      </c>
      <c r="AH641" s="5" t="s">
        <v>61</v>
      </c>
      <c r="AI641" s="5" t="s">
        <v>62</v>
      </c>
      <c r="AJ641" s="80" t="s">
        <v>63</v>
      </c>
      <c r="AK641" s="5" t="s">
        <v>64</v>
      </c>
      <c r="AL641" s="81" t="s">
        <v>65</v>
      </c>
    </row>
    <row r="642" spans="1:38" ht="99" hidden="1" customHeight="1" x14ac:dyDescent="0.25">
      <c r="A642" s="12">
        <v>1</v>
      </c>
      <c r="B642" s="13" t="s">
        <v>11</v>
      </c>
      <c r="C642" s="384"/>
      <c r="D642" s="387">
        <f>C642-AH655</f>
        <v>0</v>
      </c>
      <c r="E642" s="86"/>
      <c r="F642" s="46"/>
      <c r="G642" s="86"/>
      <c r="H642" s="46"/>
      <c r="I642" s="86"/>
      <c r="J642" s="46"/>
      <c r="K642" s="86"/>
      <c r="L642" s="46"/>
      <c r="M642" s="86"/>
      <c r="N642" s="46"/>
      <c r="O642" s="86"/>
      <c r="P642" s="46"/>
      <c r="Q642" s="86"/>
      <c r="R642" s="46"/>
      <c r="S642" s="86"/>
      <c r="T642" s="46"/>
      <c r="U642" s="86"/>
      <c r="V642" s="50"/>
      <c r="W642" s="46"/>
      <c r="X642" s="86"/>
      <c r="Y642" s="50"/>
      <c r="Z642" s="46"/>
      <c r="AA642" s="86"/>
      <c r="AB642" s="46"/>
      <c r="AC642" s="86"/>
      <c r="AD642" s="46"/>
      <c r="AE642" s="86"/>
      <c r="AF642" s="46"/>
      <c r="AG642" s="86">
        <f>U642+X642+AC642+AE642</f>
        <v>0</v>
      </c>
      <c r="AH642" s="46">
        <f>W642+Z642+AD642+AF642</f>
        <v>0</v>
      </c>
      <c r="AI642" s="44" t="e">
        <f>AD642/(C642-AH649)</f>
        <v>#DIV/0!</v>
      </c>
      <c r="AJ642" s="106" t="e">
        <f>AF642/(C642-AH649)</f>
        <v>#DIV/0!</v>
      </c>
      <c r="AK642" s="158"/>
      <c r="AL642" s="160" t="e">
        <f>AH642/C642</f>
        <v>#DIV/0!</v>
      </c>
    </row>
    <row r="643" spans="1:38" ht="87" hidden="1" customHeight="1" x14ac:dyDescent="0.25">
      <c r="A643" s="14">
        <v>2</v>
      </c>
      <c r="B643" s="15" t="s">
        <v>6</v>
      </c>
      <c r="C643" s="385"/>
      <c r="D643" s="388"/>
      <c r="E643" s="86"/>
      <c r="F643" s="46"/>
      <c r="G643" s="86"/>
      <c r="H643" s="46"/>
      <c r="I643" s="86"/>
      <c r="J643" s="46"/>
      <c r="K643" s="86"/>
      <c r="L643" s="46"/>
      <c r="M643" s="86"/>
      <c r="N643" s="46"/>
      <c r="O643" s="86"/>
      <c r="P643" s="46"/>
      <c r="Q643" s="86"/>
      <c r="R643" s="46"/>
      <c r="S643" s="86"/>
      <c r="T643" s="46"/>
      <c r="U643" s="86"/>
      <c r="V643" s="50"/>
      <c r="W643" s="46"/>
      <c r="X643" s="86"/>
      <c r="Y643" s="50"/>
      <c r="Z643" s="46"/>
      <c r="AA643" s="86"/>
      <c r="AB643" s="46"/>
      <c r="AC643" s="86"/>
      <c r="AD643" s="46"/>
      <c r="AE643" s="86"/>
      <c r="AF643" s="46"/>
      <c r="AG643" s="86">
        <f t="shared" ref="AG643:AG654" si="104">U643+X643+AC643+AE643</f>
        <v>0</v>
      </c>
      <c r="AH643" s="46">
        <f t="shared" ref="AH643:AH654" si="105">W643+Z643+AD643+AF643</f>
        <v>0</v>
      </c>
      <c r="AI643" s="44" t="e">
        <f>AD643/(C642-AH649)</f>
        <v>#DIV/0!</v>
      </c>
      <c r="AJ643" s="106" t="e">
        <f>AF643/(C642-AH649)</f>
        <v>#DIV/0!</v>
      </c>
      <c r="AK643" s="158"/>
      <c r="AL643" s="160" t="e">
        <f>AH643/C642</f>
        <v>#DIV/0!</v>
      </c>
    </row>
    <row r="644" spans="1:38" ht="85.5" hidden="1" customHeight="1" x14ac:dyDescent="0.25">
      <c r="A644" s="14">
        <v>3</v>
      </c>
      <c r="B644" s="15" t="s">
        <v>13</v>
      </c>
      <c r="C644" s="385"/>
      <c r="D644" s="388"/>
      <c r="E644" s="109"/>
      <c r="F644" s="110"/>
      <c r="G644" s="27"/>
      <c r="H644" s="117"/>
      <c r="I644" s="121"/>
      <c r="J644" s="31"/>
      <c r="K644" s="121"/>
      <c r="L644" s="31"/>
      <c r="M644" s="95"/>
      <c r="N644" s="96"/>
      <c r="O644" s="30"/>
      <c r="P644" s="19"/>
      <c r="Q644" s="30"/>
      <c r="R644" s="19"/>
      <c r="S644" s="87"/>
      <c r="T644" s="88"/>
      <c r="U644" s="41"/>
      <c r="V644" s="42"/>
      <c r="W644" s="40"/>
      <c r="X644" s="61"/>
      <c r="Y644" s="42"/>
      <c r="Z644" s="40"/>
      <c r="AA644" s="56"/>
      <c r="AB644" s="39"/>
      <c r="AC644" s="10"/>
      <c r="AD644" s="22"/>
      <c r="AE644" s="10"/>
      <c r="AF644" s="22"/>
      <c r="AG644" s="151">
        <f t="shared" si="104"/>
        <v>0</v>
      </c>
      <c r="AH644" s="152">
        <f t="shared" si="105"/>
        <v>0</v>
      </c>
      <c r="AI644" s="76" t="e">
        <f>AD644/(C642-AH649)</f>
        <v>#DIV/0!</v>
      </c>
      <c r="AJ644" s="75" t="e">
        <f>AF644/(C642-AH649)</f>
        <v>#DIV/0!</v>
      </c>
      <c r="AK644" s="158"/>
      <c r="AL644" s="161" t="e">
        <f>AH644/C642</f>
        <v>#DIV/0!</v>
      </c>
    </row>
    <row r="645" spans="1:38" ht="101.25" hidden="1" customHeight="1" x14ac:dyDescent="0.25">
      <c r="A645" s="14">
        <v>4</v>
      </c>
      <c r="B645" s="15" t="s">
        <v>14</v>
      </c>
      <c r="C645" s="385"/>
      <c r="D645" s="388"/>
      <c r="E645" s="109"/>
      <c r="F645" s="110"/>
      <c r="G645" s="27"/>
      <c r="H645" s="117"/>
      <c r="I645" s="121"/>
      <c r="J645" s="31"/>
      <c r="K645" s="121"/>
      <c r="L645" s="31"/>
      <c r="M645" s="95"/>
      <c r="N645" s="96"/>
      <c r="O645" s="30"/>
      <c r="P645" s="19"/>
      <c r="Q645" s="30"/>
      <c r="R645" s="19"/>
      <c r="S645" s="87"/>
      <c r="T645" s="88"/>
      <c r="U645" s="41"/>
      <c r="V645" s="42"/>
      <c r="W645" s="40"/>
      <c r="X645" s="61"/>
      <c r="Y645" s="42"/>
      <c r="Z645" s="40"/>
      <c r="AA645" s="56"/>
      <c r="AB645" s="39"/>
      <c r="AC645" s="10"/>
      <c r="AD645" s="22"/>
      <c r="AE645" s="10"/>
      <c r="AF645" s="22"/>
      <c r="AG645" s="151">
        <f t="shared" si="104"/>
        <v>0</v>
      </c>
      <c r="AH645" s="152">
        <f t="shared" si="105"/>
        <v>0</v>
      </c>
      <c r="AI645" s="76" t="e">
        <f>AD645/(C642-AH649)</f>
        <v>#DIV/0!</v>
      </c>
      <c r="AJ645" s="75" t="e">
        <f>AF645/(C642-AH649)</f>
        <v>#DIV/0!</v>
      </c>
      <c r="AK645" s="158"/>
      <c r="AL645" s="161" t="e">
        <f>AH645/C642</f>
        <v>#DIV/0!</v>
      </c>
    </row>
    <row r="646" spans="1:38" ht="138" hidden="1" customHeight="1" x14ac:dyDescent="0.25">
      <c r="A646" s="14">
        <v>5</v>
      </c>
      <c r="B646" s="15" t="s">
        <v>99</v>
      </c>
      <c r="C646" s="385"/>
      <c r="D646" s="388"/>
      <c r="E646" s="86"/>
      <c r="F646" s="46"/>
      <c r="G646" s="86"/>
      <c r="H646" s="46"/>
      <c r="I646" s="86"/>
      <c r="J646" s="46"/>
      <c r="K646" s="86"/>
      <c r="L646" s="46"/>
      <c r="M646" s="86"/>
      <c r="N646" s="46"/>
      <c r="O646" s="86"/>
      <c r="P646" s="46"/>
      <c r="Q646" s="86"/>
      <c r="R646" s="46"/>
      <c r="S646" s="86"/>
      <c r="T646" s="46"/>
      <c r="U646" s="86"/>
      <c r="V646" s="50"/>
      <c r="W646" s="46"/>
      <c r="X646" s="86"/>
      <c r="Y646" s="50"/>
      <c r="Z646" s="46"/>
      <c r="AA646" s="86"/>
      <c r="AB646" s="46"/>
      <c r="AC646" s="86"/>
      <c r="AD646" s="46"/>
      <c r="AE646" s="86"/>
      <c r="AF646" s="46"/>
      <c r="AG646" s="86">
        <f t="shared" si="104"/>
        <v>0</v>
      </c>
      <c r="AH646" s="46">
        <f t="shared" si="105"/>
        <v>0</v>
      </c>
      <c r="AI646" s="44" t="e">
        <f>AD646/(C642-AH649)</f>
        <v>#DIV/0!</v>
      </c>
      <c r="AJ646" s="106" t="e">
        <f>AF646/(C642-AH649)</f>
        <v>#DIV/0!</v>
      </c>
      <c r="AK646" s="158"/>
      <c r="AL646" s="160" t="e">
        <f>AH646/C642</f>
        <v>#DIV/0!</v>
      </c>
    </row>
    <row r="647" spans="1:38" ht="116.25" hidden="1" customHeight="1" x14ac:dyDescent="0.25">
      <c r="A647" s="14">
        <v>6</v>
      </c>
      <c r="B647" s="15" t="s">
        <v>16</v>
      </c>
      <c r="C647" s="385"/>
      <c r="D647" s="388"/>
      <c r="E647" s="109"/>
      <c r="F647" s="110"/>
      <c r="G647" s="27"/>
      <c r="H647" s="117"/>
      <c r="I647" s="121"/>
      <c r="J647" s="31"/>
      <c r="K647" s="121"/>
      <c r="L647" s="31"/>
      <c r="M647" s="95"/>
      <c r="N647" s="96"/>
      <c r="O647" s="30"/>
      <c r="P647" s="19"/>
      <c r="Q647" s="30"/>
      <c r="R647" s="19"/>
      <c r="S647" s="87"/>
      <c r="T647" s="88"/>
      <c r="U647" s="41"/>
      <c r="V647" s="42"/>
      <c r="W647" s="40"/>
      <c r="X647" s="61"/>
      <c r="Y647" s="42"/>
      <c r="Z647" s="40"/>
      <c r="AA647" s="56"/>
      <c r="AB647" s="39"/>
      <c r="AC647" s="10"/>
      <c r="AD647" s="22"/>
      <c r="AE647" s="10"/>
      <c r="AF647" s="22"/>
      <c r="AG647" s="151">
        <f t="shared" si="104"/>
        <v>0</v>
      </c>
      <c r="AH647" s="152">
        <f t="shared" si="105"/>
        <v>0</v>
      </c>
      <c r="AI647" s="76" t="e">
        <f>AD647/(C642-AH649)</f>
        <v>#DIV/0!</v>
      </c>
      <c r="AJ647" s="75" t="e">
        <f>AF647/(C642-AH649)</f>
        <v>#DIV/0!</v>
      </c>
      <c r="AK647" s="158"/>
      <c r="AL647" s="161" t="e">
        <f>AH647/C642</f>
        <v>#DIV/0!</v>
      </c>
    </row>
    <row r="648" spans="1:38" ht="65.25" hidden="1" customHeight="1" x14ac:dyDescent="0.25">
      <c r="A648" s="14">
        <v>7</v>
      </c>
      <c r="B648" s="15" t="s">
        <v>98</v>
      </c>
      <c r="C648" s="385"/>
      <c r="D648" s="388"/>
      <c r="E648" s="111"/>
      <c r="F648" s="112"/>
      <c r="G648" s="45"/>
      <c r="H648" s="46"/>
      <c r="I648" s="45"/>
      <c r="J648" s="46"/>
      <c r="K648" s="45"/>
      <c r="L648" s="46"/>
      <c r="M648" s="57"/>
      <c r="N648" s="46"/>
      <c r="O648" s="45"/>
      <c r="P648" s="46"/>
      <c r="Q648" s="45"/>
      <c r="R648" s="46"/>
      <c r="S648" s="57"/>
      <c r="T648" s="89"/>
      <c r="U648" s="45"/>
      <c r="V648" s="50"/>
      <c r="W648" s="46"/>
      <c r="X648" s="57"/>
      <c r="Y648" s="50"/>
      <c r="Z648" s="46"/>
      <c r="AA648" s="57"/>
      <c r="AB648" s="89"/>
      <c r="AC648" s="45"/>
      <c r="AD648" s="46"/>
      <c r="AE648" s="45"/>
      <c r="AF648" s="46"/>
      <c r="AG648" s="86">
        <f t="shared" si="104"/>
        <v>0</v>
      </c>
      <c r="AH648" s="46">
        <f t="shared" si="105"/>
        <v>0</v>
      </c>
      <c r="AI648" s="44" t="e">
        <f>AD648/(C642-AH649)</f>
        <v>#DIV/0!</v>
      </c>
      <c r="AJ648" s="106" t="e">
        <f>AF648/(C642-AH649)</f>
        <v>#DIV/0!</v>
      </c>
      <c r="AK648" s="158"/>
      <c r="AL648" s="160" t="e">
        <f>AH648/C642</f>
        <v>#DIV/0!</v>
      </c>
    </row>
    <row r="649" spans="1:38" ht="59.25" hidden="1" customHeight="1" x14ac:dyDescent="0.25">
      <c r="A649" s="14">
        <v>8</v>
      </c>
      <c r="B649" s="15" t="s">
        <v>97</v>
      </c>
      <c r="C649" s="385"/>
      <c r="D649" s="388"/>
      <c r="E649" s="113"/>
      <c r="F649" s="114"/>
      <c r="G649" s="28"/>
      <c r="H649" s="118"/>
      <c r="I649" s="45"/>
      <c r="J649" s="46"/>
      <c r="K649" s="121"/>
      <c r="L649" s="31"/>
      <c r="M649" s="97"/>
      <c r="N649" s="98"/>
      <c r="O649" s="132"/>
      <c r="P649" s="47"/>
      <c r="Q649" s="84"/>
      <c r="R649" s="20"/>
      <c r="S649" s="90"/>
      <c r="T649" s="91"/>
      <c r="U649" s="45"/>
      <c r="V649" s="50"/>
      <c r="W649" s="46"/>
      <c r="X649" s="61"/>
      <c r="Y649" s="42"/>
      <c r="Z649" s="40"/>
      <c r="AA649" s="58"/>
      <c r="AB649" s="146"/>
      <c r="AC649" s="45"/>
      <c r="AD649" s="46"/>
      <c r="AE649" s="10"/>
      <c r="AF649" s="22"/>
      <c r="AG649" s="151">
        <f t="shared" si="104"/>
        <v>0</v>
      </c>
      <c r="AH649" s="152">
        <f t="shared" si="105"/>
        <v>0</v>
      </c>
      <c r="AI649" s="208"/>
      <c r="AJ649" s="209"/>
      <c r="AK649" s="158" t="e">
        <f>AH655/C642</f>
        <v>#DIV/0!</v>
      </c>
      <c r="AL649" s="161" t="e">
        <f>AH649/C642</f>
        <v>#DIV/0!</v>
      </c>
    </row>
    <row r="650" spans="1:38" ht="60" hidden="1" customHeight="1" x14ac:dyDescent="0.25">
      <c r="A650" s="14">
        <v>9</v>
      </c>
      <c r="B650" s="15" t="s">
        <v>7</v>
      </c>
      <c r="C650" s="385"/>
      <c r="D650" s="388"/>
      <c r="E650" s="109"/>
      <c r="F650" s="110"/>
      <c r="G650" s="27"/>
      <c r="H650" s="117"/>
      <c r="I650" s="121"/>
      <c r="J650" s="31"/>
      <c r="K650" s="121"/>
      <c r="L650" s="31"/>
      <c r="M650" s="95"/>
      <c r="N650" s="96"/>
      <c r="O650" s="30"/>
      <c r="P650" s="19"/>
      <c r="Q650" s="30"/>
      <c r="R650" s="19"/>
      <c r="S650" s="87"/>
      <c r="T650" s="88"/>
      <c r="U650" s="41"/>
      <c r="V650" s="42"/>
      <c r="W650" s="40"/>
      <c r="X650" s="61"/>
      <c r="Y650" s="42"/>
      <c r="Z650" s="40"/>
      <c r="AA650" s="56"/>
      <c r="AB650" s="39"/>
      <c r="AC650" s="10"/>
      <c r="AD650" s="22"/>
      <c r="AE650" s="10"/>
      <c r="AF650" s="22"/>
      <c r="AG650" s="151">
        <f t="shared" si="104"/>
        <v>0</v>
      </c>
      <c r="AH650" s="152">
        <f t="shared" si="105"/>
        <v>0</v>
      </c>
      <c r="AI650" s="76" t="e">
        <f>AD650/(C642-AH649)</f>
        <v>#DIV/0!</v>
      </c>
      <c r="AJ650" s="75" t="e">
        <f>AF650/(C642-AH649)</f>
        <v>#DIV/0!</v>
      </c>
      <c r="AK650" s="158"/>
      <c r="AL650" s="161" t="e">
        <f>AH650/C642</f>
        <v>#DIV/0!</v>
      </c>
    </row>
    <row r="651" spans="1:38" ht="73.5" hidden="1" customHeight="1" x14ac:dyDescent="0.25">
      <c r="A651" s="14">
        <v>10</v>
      </c>
      <c r="B651" s="15" t="s">
        <v>8</v>
      </c>
      <c r="C651" s="385"/>
      <c r="D651" s="388"/>
      <c r="E651" s="109"/>
      <c r="F651" s="110"/>
      <c r="G651" s="27"/>
      <c r="H651" s="117"/>
      <c r="I651" s="121"/>
      <c r="J651" s="31"/>
      <c r="K651" s="121"/>
      <c r="L651" s="31"/>
      <c r="M651" s="95"/>
      <c r="N651" s="96"/>
      <c r="O651" s="30"/>
      <c r="P651" s="19"/>
      <c r="Q651" s="30"/>
      <c r="R651" s="19"/>
      <c r="S651" s="87"/>
      <c r="T651" s="88"/>
      <c r="U651" s="41"/>
      <c r="V651" s="42"/>
      <c r="W651" s="40"/>
      <c r="X651" s="61"/>
      <c r="Y651" s="42"/>
      <c r="Z651" s="40"/>
      <c r="AA651" s="56"/>
      <c r="AB651" s="39"/>
      <c r="AC651" s="9"/>
      <c r="AD651" s="23"/>
      <c r="AE651" s="9"/>
      <c r="AF651" s="23"/>
      <c r="AG651" s="151">
        <f t="shared" si="104"/>
        <v>0</v>
      </c>
      <c r="AH651" s="152">
        <f t="shared" si="105"/>
        <v>0</v>
      </c>
      <c r="AI651" s="76" t="e">
        <f>AD651/(C642-AH649)</f>
        <v>#DIV/0!</v>
      </c>
      <c r="AJ651" s="75" t="e">
        <f>AF651/(C642-AH649)</f>
        <v>#DIV/0!</v>
      </c>
      <c r="AK651" s="158"/>
      <c r="AL651" s="161" t="e">
        <f>AH651/C642</f>
        <v>#DIV/0!</v>
      </c>
    </row>
    <row r="652" spans="1:38" ht="120" hidden="1" customHeight="1" x14ac:dyDescent="0.25">
      <c r="A652" s="14">
        <v>11</v>
      </c>
      <c r="B652" s="15" t="s">
        <v>12</v>
      </c>
      <c r="C652" s="385"/>
      <c r="D652" s="388"/>
      <c r="E652" s="109"/>
      <c r="F652" s="110"/>
      <c r="G652" s="27"/>
      <c r="H652" s="117"/>
      <c r="I652" s="121"/>
      <c r="J652" s="31"/>
      <c r="K652" s="121"/>
      <c r="L652" s="31"/>
      <c r="M652" s="95"/>
      <c r="N652" s="96"/>
      <c r="O652" s="30"/>
      <c r="P652" s="19"/>
      <c r="Q652" s="30"/>
      <c r="R652" s="19"/>
      <c r="S652" s="87"/>
      <c r="T652" s="88"/>
      <c r="U652" s="41"/>
      <c r="V652" s="42"/>
      <c r="W652" s="40"/>
      <c r="X652" s="61"/>
      <c r="Y652" s="42"/>
      <c r="Z652" s="40"/>
      <c r="AA652" s="56"/>
      <c r="AB652" s="39"/>
      <c r="AC652" s="10"/>
      <c r="AD652" s="22"/>
      <c r="AE652" s="10"/>
      <c r="AF652" s="22"/>
      <c r="AG652" s="151">
        <f t="shared" si="104"/>
        <v>0</v>
      </c>
      <c r="AH652" s="152">
        <f t="shared" si="105"/>
        <v>0</v>
      </c>
      <c r="AI652" s="76" t="e">
        <f>AD652/(C642-AH649)</f>
        <v>#DIV/0!</v>
      </c>
      <c r="AJ652" s="75" t="e">
        <f>AF652/(C642-AH649)</f>
        <v>#DIV/0!</v>
      </c>
      <c r="AK652" s="158"/>
      <c r="AL652" s="161" t="e">
        <f>AH652/C642</f>
        <v>#DIV/0!</v>
      </c>
    </row>
    <row r="653" spans="1:38" ht="63.75" hidden="1" customHeight="1" x14ac:dyDescent="0.25">
      <c r="A653" s="14">
        <v>12</v>
      </c>
      <c r="B653" s="15" t="s">
        <v>9</v>
      </c>
      <c r="C653" s="385"/>
      <c r="D653" s="388"/>
      <c r="E653" s="109"/>
      <c r="F653" s="110"/>
      <c r="G653" s="27"/>
      <c r="H653" s="117"/>
      <c r="I653" s="121"/>
      <c r="J653" s="31"/>
      <c r="K653" s="121"/>
      <c r="L653" s="31"/>
      <c r="M653" s="95"/>
      <c r="N653" s="96"/>
      <c r="O653" s="30"/>
      <c r="P653" s="19"/>
      <c r="Q653" s="30"/>
      <c r="R653" s="19"/>
      <c r="S653" s="87"/>
      <c r="T653" s="88"/>
      <c r="U653" s="41"/>
      <c r="V653" s="42"/>
      <c r="W653" s="40"/>
      <c r="X653" s="61"/>
      <c r="Y653" s="42"/>
      <c r="Z653" s="40"/>
      <c r="AA653" s="56"/>
      <c r="AB653" s="39"/>
      <c r="AC653" s="10"/>
      <c r="AD653" s="22"/>
      <c r="AE653" s="10"/>
      <c r="AF653" s="22"/>
      <c r="AG653" s="151">
        <f t="shared" si="104"/>
        <v>0</v>
      </c>
      <c r="AH653" s="152">
        <f t="shared" si="105"/>
        <v>0</v>
      </c>
      <c r="AI653" s="76" t="e">
        <f>AD653/(C642-AH649)</f>
        <v>#DIV/0!</v>
      </c>
      <c r="AJ653" s="75" t="e">
        <f>AF653/(C642-AH649)</f>
        <v>#DIV/0!</v>
      </c>
      <c r="AK653" s="158"/>
      <c r="AL653" s="161" t="e">
        <f>AH653/C642</f>
        <v>#DIV/0!</v>
      </c>
    </row>
    <row r="654" spans="1:38" ht="62.25" hidden="1" customHeight="1" thickBot="1" x14ac:dyDescent="0.3">
      <c r="A654" s="16">
        <v>13</v>
      </c>
      <c r="B654" s="17" t="s">
        <v>10</v>
      </c>
      <c r="C654" s="386"/>
      <c r="D654" s="389"/>
      <c r="E654" s="115"/>
      <c r="F654" s="116"/>
      <c r="G654" s="29"/>
      <c r="H654" s="119"/>
      <c r="I654" s="126"/>
      <c r="J654" s="127"/>
      <c r="K654" s="126"/>
      <c r="L654" s="127"/>
      <c r="M654" s="128"/>
      <c r="N654" s="129"/>
      <c r="O654" s="49"/>
      <c r="P654" s="21"/>
      <c r="Q654" s="49"/>
      <c r="R654" s="21"/>
      <c r="S654" s="92"/>
      <c r="T654" s="93"/>
      <c r="U654" s="138"/>
      <c r="V654" s="141"/>
      <c r="W654" s="139"/>
      <c r="X654" s="143"/>
      <c r="Y654" s="141"/>
      <c r="Z654" s="139"/>
      <c r="AA654" s="59"/>
      <c r="AB654" s="53"/>
      <c r="AC654" s="18"/>
      <c r="AD654" s="24"/>
      <c r="AE654" s="18"/>
      <c r="AF654" s="24"/>
      <c r="AG654" s="153">
        <f t="shared" si="104"/>
        <v>0</v>
      </c>
      <c r="AH654" s="154">
        <f t="shared" si="105"/>
        <v>0</v>
      </c>
      <c r="AI654" s="77" t="e">
        <f>AD654/(C642-AH649)</f>
        <v>#DIV/0!</v>
      </c>
      <c r="AJ654" s="78" t="e">
        <f>AF654/(C642-AH649)</f>
        <v>#DIV/0!</v>
      </c>
      <c r="AK654" s="164"/>
      <c r="AL654" s="162" t="e">
        <f>AH654/C642</f>
        <v>#DIV/0!</v>
      </c>
    </row>
    <row r="655" spans="1:38" ht="29.25" hidden="1" customHeight="1" thickBot="1" x14ac:dyDescent="0.3">
      <c r="A655" s="296" t="s">
        <v>40</v>
      </c>
      <c r="B655" s="297"/>
      <c r="C655" s="11">
        <f>C642</f>
        <v>0</v>
      </c>
      <c r="D655" s="11">
        <f>D642</f>
        <v>0</v>
      </c>
      <c r="E655" s="65">
        <f t="shared" ref="E655:L655" si="106">SUM(E642:E654)</f>
        <v>0</v>
      </c>
      <c r="F655" s="52">
        <f t="shared" si="106"/>
        <v>0</v>
      </c>
      <c r="G655" s="65">
        <f t="shared" si="106"/>
        <v>0</v>
      </c>
      <c r="H655" s="52">
        <f t="shared" si="106"/>
        <v>0</v>
      </c>
      <c r="I655" s="79">
        <f t="shared" si="106"/>
        <v>0</v>
      </c>
      <c r="J655" s="66">
        <f t="shared" si="106"/>
        <v>0</v>
      </c>
      <c r="K655" s="79">
        <f t="shared" si="106"/>
        <v>0</v>
      </c>
      <c r="L655" s="66">
        <f t="shared" si="106"/>
        <v>0</v>
      </c>
      <c r="M655" s="60">
        <f>SUM(M642:M654)</f>
        <v>0</v>
      </c>
      <c r="N655" s="66">
        <f>SUM(N642:N654)</f>
        <v>0</v>
      </c>
      <c r="O655" s="123">
        <f>SUM(O642:O654)</f>
        <v>0</v>
      </c>
      <c r="P655" s="52">
        <f>SUM(P642:P654)</f>
        <v>0</v>
      </c>
      <c r="Q655" s="102">
        <f t="shared" ref="Q655:AJ655" si="107">SUM(Q642:Q654)</f>
        <v>0</v>
      </c>
      <c r="R655" s="52">
        <f t="shared" si="107"/>
        <v>0</v>
      </c>
      <c r="S655" s="85">
        <f t="shared" si="107"/>
        <v>0</v>
      </c>
      <c r="T655" s="52">
        <f t="shared" si="107"/>
        <v>0</v>
      </c>
      <c r="U655" s="102">
        <f t="shared" si="107"/>
        <v>0</v>
      </c>
      <c r="V655" s="52">
        <f t="shared" si="107"/>
        <v>0</v>
      </c>
      <c r="W655" s="52">
        <f t="shared" si="107"/>
        <v>0</v>
      </c>
      <c r="X655" s="85">
        <f t="shared" si="107"/>
        <v>0</v>
      </c>
      <c r="Y655" s="52">
        <f t="shared" si="107"/>
        <v>0</v>
      </c>
      <c r="Z655" s="52">
        <f t="shared" si="107"/>
        <v>0</v>
      </c>
      <c r="AA655" s="85">
        <f t="shared" si="107"/>
        <v>0</v>
      </c>
      <c r="AB655" s="52">
        <f t="shared" si="107"/>
        <v>0</v>
      </c>
      <c r="AC655" s="102">
        <f t="shared" si="107"/>
        <v>0</v>
      </c>
      <c r="AD655" s="52">
        <f t="shared" si="107"/>
        <v>0</v>
      </c>
      <c r="AE655" s="102">
        <f t="shared" si="107"/>
        <v>0</v>
      </c>
      <c r="AF655" s="52">
        <f t="shared" si="107"/>
        <v>0</v>
      </c>
      <c r="AG655" s="85">
        <f t="shared" si="107"/>
        <v>0</v>
      </c>
      <c r="AH655" s="52">
        <f t="shared" si="107"/>
        <v>0</v>
      </c>
      <c r="AI655" s="103" t="e">
        <f t="shared" si="107"/>
        <v>#DIV/0!</v>
      </c>
      <c r="AJ655" s="103" t="e">
        <f t="shared" si="107"/>
        <v>#DIV/0!</v>
      </c>
      <c r="AK655" s="165" t="e">
        <f>AK649</f>
        <v>#DIV/0!</v>
      </c>
      <c r="AL655" s="163" t="e">
        <f>AH655/C642</f>
        <v>#DIV/0!</v>
      </c>
    </row>
    <row r="656" spans="1:38" ht="21.75" hidden="1" thickBot="1" x14ac:dyDescent="0.3">
      <c r="AF656" s="25" t="s">
        <v>113</v>
      </c>
      <c r="AG656" s="82">
        <v>4.3499999999999996</v>
      </c>
      <c r="AH656" s="26">
        <f>AH655*AG656</f>
        <v>0</v>
      </c>
    </row>
    <row r="657" spans="1:39" ht="15.75" hidden="1" thickTop="1" x14ac:dyDescent="0.25">
      <c r="A657" s="298" t="s">
        <v>45</v>
      </c>
      <c r="B657" s="299"/>
      <c r="C657" s="299"/>
      <c r="D657" s="299"/>
      <c r="E657" s="299"/>
      <c r="F657" s="299"/>
      <c r="G657" s="299"/>
      <c r="H657" s="299"/>
      <c r="I657" s="299"/>
      <c r="J657" s="299"/>
      <c r="K657" s="299"/>
      <c r="L657" s="299"/>
      <c r="M657" s="299"/>
      <c r="N657" s="299"/>
      <c r="O657" s="299"/>
      <c r="P657" s="299"/>
      <c r="Q657" s="300"/>
    </row>
    <row r="658" spans="1:39" ht="18.75" hidden="1" x14ac:dyDescent="0.3">
      <c r="A658" s="301"/>
      <c r="B658" s="302"/>
      <c r="C658" s="302"/>
      <c r="D658" s="302"/>
      <c r="E658" s="302"/>
      <c r="F658" s="302"/>
      <c r="G658" s="302"/>
      <c r="H658" s="302"/>
      <c r="I658" s="302"/>
      <c r="J658" s="302"/>
      <c r="K658" s="302"/>
      <c r="L658" s="302"/>
      <c r="M658" s="302"/>
      <c r="N658" s="302"/>
      <c r="O658" s="302"/>
      <c r="P658" s="302"/>
      <c r="Q658" s="303"/>
      <c r="AF658" s="36"/>
    </row>
    <row r="659" spans="1:39" ht="15.75" hidden="1" x14ac:dyDescent="0.25">
      <c r="A659" s="301"/>
      <c r="B659" s="302"/>
      <c r="C659" s="302"/>
      <c r="D659" s="302"/>
      <c r="E659" s="302"/>
      <c r="F659" s="302"/>
      <c r="G659" s="302"/>
      <c r="H659" s="302"/>
      <c r="I659" s="302"/>
      <c r="J659" s="302"/>
      <c r="K659" s="302"/>
      <c r="L659" s="302"/>
      <c r="M659" s="302"/>
      <c r="N659" s="302"/>
      <c r="O659" s="302"/>
      <c r="P659" s="302"/>
      <c r="Q659" s="303"/>
      <c r="AE659" s="37" t="s">
        <v>66</v>
      </c>
      <c r="AF659" s="25"/>
    </row>
    <row r="660" spans="1:39" ht="15.75" hidden="1" x14ac:dyDescent="0.25">
      <c r="A660" s="301"/>
      <c r="B660" s="302"/>
      <c r="C660" s="302"/>
      <c r="D660" s="302"/>
      <c r="E660" s="302"/>
      <c r="F660" s="302"/>
      <c r="G660" s="302"/>
      <c r="H660" s="302"/>
      <c r="I660" s="302"/>
      <c r="J660" s="302"/>
      <c r="K660" s="302"/>
      <c r="L660" s="302"/>
      <c r="M660" s="302"/>
      <c r="N660" s="302"/>
      <c r="O660" s="302"/>
      <c r="P660" s="302"/>
      <c r="Q660" s="303"/>
      <c r="AE660" s="37" t="s">
        <v>46</v>
      </c>
      <c r="AF660" s="63">
        <f>(Z655-Z649)+(AF655-AF649)</f>
        <v>0</v>
      </c>
    </row>
    <row r="661" spans="1:39" ht="15.75" hidden="1" x14ac:dyDescent="0.25">
      <c r="A661" s="301"/>
      <c r="B661" s="302"/>
      <c r="C661" s="302"/>
      <c r="D661" s="302"/>
      <c r="E661" s="302"/>
      <c r="F661" s="302"/>
      <c r="G661" s="302"/>
      <c r="H661" s="302"/>
      <c r="I661" s="302"/>
      <c r="J661" s="302"/>
      <c r="K661" s="302"/>
      <c r="L661" s="302"/>
      <c r="M661" s="302"/>
      <c r="N661" s="302"/>
      <c r="O661" s="302"/>
      <c r="P661" s="302"/>
      <c r="Q661" s="303"/>
      <c r="AE661" s="37" t="s">
        <v>47</v>
      </c>
      <c r="AF661" s="63">
        <f>W655+AD655</f>
        <v>0</v>
      </c>
    </row>
    <row r="662" spans="1:39" ht="15.75" hidden="1" x14ac:dyDescent="0.25">
      <c r="A662" s="301"/>
      <c r="B662" s="302"/>
      <c r="C662" s="302"/>
      <c r="D662" s="302"/>
      <c r="E662" s="302"/>
      <c r="F662" s="302"/>
      <c r="G662" s="302"/>
      <c r="H662" s="302"/>
      <c r="I662" s="302"/>
      <c r="J662" s="302"/>
      <c r="K662" s="302"/>
      <c r="L662" s="302"/>
      <c r="M662" s="302"/>
      <c r="N662" s="302"/>
      <c r="O662" s="302"/>
      <c r="P662" s="302"/>
      <c r="Q662" s="303"/>
      <c r="AE662" s="37" t="s">
        <v>48</v>
      </c>
      <c r="AF662" s="63">
        <f>Z649+AF649</f>
        <v>0</v>
      </c>
    </row>
    <row r="663" spans="1:39" ht="15.75" hidden="1" x14ac:dyDescent="0.25">
      <c r="A663" s="301"/>
      <c r="B663" s="302"/>
      <c r="C663" s="302"/>
      <c r="D663" s="302"/>
      <c r="E663" s="302"/>
      <c r="F663" s="302"/>
      <c r="G663" s="302"/>
      <c r="H663" s="302"/>
      <c r="I663" s="302"/>
      <c r="J663" s="302"/>
      <c r="K663" s="302"/>
      <c r="L663" s="302"/>
      <c r="M663" s="302"/>
      <c r="N663" s="302"/>
      <c r="O663" s="302"/>
      <c r="P663" s="302"/>
      <c r="Q663" s="303"/>
      <c r="AE663" s="37" t="s">
        <v>49</v>
      </c>
      <c r="AF663" s="64">
        <f>SUM(AF660:AF662)</f>
        <v>0</v>
      </c>
    </row>
    <row r="664" spans="1:39" hidden="1" x14ac:dyDescent="0.25">
      <c r="A664" s="301"/>
      <c r="B664" s="302"/>
      <c r="C664" s="302"/>
      <c r="D664" s="302"/>
      <c r="E664" s="302"/>
      <c r="F664" s="302"/>
      <c r="G664" s="302"/>
      <c r="H664" s="302"/>
      <c r="I664" s="302"/>
      <c r="J664" s="302"/>
      <c r="K664" s="302"/>
      <c r="L664" s="302"/>
      <c r="M664" s="302"/>
      <c r="N664" s="302"/>
      <c r="O664" s="302"/>
      <c r="P664" s="302"/>
      <c r="Q664" s="303"/>
    </row>
    <row r="665" spans="1:39" ht="15.75" hidden="1" thickBot="1" x14ac:dyDescent="0.3">
      <c r="A665" s="304"/>
      <c r="B665" s="305"/>
      <c r="C665" s="305"/>
      <c r="D665" s="305"/>
      <c r="E665" s="305"/>
      <c r="F665" s="305"/>
      <c r="G665" s="305"/>
      <c r="H665" s="305"/>
      <c r="I665" s="305"/>
      <c r="J665" s="305"/>
      <c r="K665" s="305"/>
      <c r="L665" s="305"/>
      <c r="M665" s="305"/>
      <c r="N665" s="305"/>
      <c r="O665" s="305"/>
      <c r="P665" s="305"/>
      <c r="Q665" s="306"/>
    </row>
    <row r="666" spans="1:39" ht="15.75" hidden="1" thickTop="1" x14ac:dyDescent="0.25"/>
    <row r="667" spans="1:39" hidden="1" x14ac:dyDescent="0.25"/>
    <row r="668" spans="1:39" ht="15.75" hidden="1" thickBot="1" x14ac:dyDescent="0.3"/>
    <row r="669" spans="1:39" ht="27" hidden="1" thickBot="1" x14ac:dyDescent="0.3">
      <c r="A669" s="321" t="s">
        <v>150</v>
      </c>
      <c r="B669" s="322"/>
      <c r="C669" s="322"/>
      <c r="D669" s="322"/>
      <c r="E669" s="322"/>
      <c r="F669" s="322"/>
      <c r="G669" s="322"/>
      <c r="H669" s="322"/>
      <c r="I669" s="322"/>
      <c r="J669" s="322"/>
      <c r="K669" s="322"/>
      <c r="L669" s="322"/>
      <c r="M669" s="322"/>
      <c r="N669" s="322"/>
      <c r="O669" s="322"/>
      <c r="P669" s="322"/>
      <c r="Q669" s="322"/>
      <c r="R669" s="322"/>
      <c r="S669" s="322"/>
      <c r="T669" s="322"/>
      <c r="U669" s="322"/>
      <c r="V669" s="322"/>
      <c r="W669" s="322"/>
      <c r="X669" s="322"/>
      <c r="Y669" s="322"/>
      <c r="Z669" s="322"/>
      <c r="AA669" s="322"/>
      <c r="AB669" s="322"/>
      <c r="AC669" s="322"/>
      <c r="AD669" s="322"/>
      <c r="AE669" s="322"/>
      <c r="AF669" s="322"/>
      <c r="AG669" s="322"/>
      <c r="AH669" s="322"/>
      <c r="AI669" s="322"/>
      <c r="AJ669" s="322"/>
      <c r="AK669" s="323"/>
      <c r="AL669" s="83"/>
      <c r="AM669" s="51"/>
    </row>
    <row r="670" spans="1:39" ht="21" hidden="1" customHeight="1" x14ac:dyDescent="0.25">
      <c r="A670" s="324" t="s">
        <v>114</v>
      </c>
      <c r="B670" s="325"/>
      <c r="C670" s="331" t="s">
        <v>41</v>
      </c>
      <c r="D670" s="332"/>
      <c r="E670" s="335" t="s">
        <v>100</v>
      </c>
      <c r="F670" s="336"/>
      <c r="G670" s="336"/>
      <c r="H670" s="336"/>
      <c r="I670" s="336"/>
      <c r="J670" s="336"/>
      <c r="K670" s="336"/>
      <c r="L670" s="336"/>
      <c r="M670" s="336"/>
      <c r="N670" s="336"/>
      <c r="O670" s="339" t="s">
        <v>77</v>
      </c>
      <c r="P670" s="340"/>
      <c r="Q670" s="340"/>
      <c r="R670" s="340"/>
      <c r="S670" s="340"/>
      <c r="T670" s="340"/>
      <c r="U670" s="340"/>
      <c r="V670" s="340"/>
      <c r="W670" s="340"/>
      <c r="X670" s="340"/>
      <c r="Y670" s="340"/>
      <c r="Z670" s="340"/>
      <c r="AA670" s="340"/>
      <c r="AB670" s="340"/>
      <c r="AC670" s="340"/>
      <c r="AD670" s="340"/>
      <c r="AE670" s="340"/>
      <c r="AF670" s="340"/>
      <c r="AG670" s="340"/>
      <c r="AH670" s="340"/>
      <c r="AI670" s="340"/>
      <c r="AJ670" s="340"/>
      <c r="AK670" s="341"/>
      <c r="AL670" s="72"/>
    </row>
    <row r="671" spans="1:39" ht="36" hidden="1" customHeight="1" thickBot="1" x14ac:dyDescent="0.3">
      <c r="A671" s="326"/>
      <c r="B671" s="327"/>
      <c r="C671" s="333"/>
      <c r="D671" s="334"/>
      <c r="E671" s="337"/>
      <c r="F671" s="338"/>
      <c r="G671" s="338"/>
      <c r="H671" s="338"/>
      <c r="I671" s="338"/>
      <c r="J671" s="338"/>
      <c r="K671" s="338"/>
      <c r="L671" s="338"/>
      <c r="M671" s="338"/>
      <c r="N671" s="338"/>
      <c r="O671" s="342"/>
      <c r="P671" s="343"/>
      <c r="Q671" s="343"/>
      <c r="R671" s="343"/>
      <c r="S671" s="343"/>
      <c r="T671" s="343"/>
      <c r="U671" s="343"/>
      <c r="V671" s="343"/>
      <c r="W671" s="343"/>
      <c r="X671" s="343"/>
      <c r="Y671" s="343"/>
      <c r="Z671" s="343"/>
      <c r="AA671" s="343"/>
      <c r="AB671" s="343"/>
      <c r="AC671" s="343"/>
      <c r="AD671" s="343"/>
      <c r="AE671" s="343"/>
      <c r="AF671" s="343"/>
      <c r="AG671" s="343"/>
      <c r="AH671" s="343"/>
      <c r="AI671" s="343"/>
      <c r="AJ671" s="343"/>
      <c r="AK671" s="344"/>
      <c r="AL671" s="72"/>
    </row>
    <row r="672" spans="1:39" s="36" customFormat="1" ht="84" hidden="1" customHeight="1" thickBot="1" x14ac:dyDescent="0.35">
      <c r="A672" s="326"/>
      <c r="B672" s="328"/>
      <c r="C672" s="345" t="s">
        <v>43</v>
      </c>
      <c r="D672" s="347" t="s">
        <v>44</v>
      </c>
      <c r="E672" s="349" t="s">
        <v>59</v>
      </c>
      <c r="F672" s="350"/>
      <c r="G672" s="350"/>
      <c r="H672" s="351"/>
      <c r="I672" s="352" t="s">
        <v>58</v>
      </c>
      <c r="J672" s="353"/>
      <c r="K672" s="353"/>
      <c r="L672" s="354"/>
      <c r="M672" s="355" t="s">
        <v>49</v>
      </c>
      <c r="N672" s="356"/>
      <c r="O672" s="357" t="s">
        <v>103</v>
      </c>
      <c r="P672" s="358"/>
      <c r="Q672" s="358"/>
      <c r="R672" s="359"/>
      <c r="S672" s="360" t="s">
        <v>49</v>
      </c>
      <c r="T672" s="361"/>
      <c r="U672" s="362" t="s">
        <v>104</v>
      </c>
      <c r="V672" s="363"/>
      <c r="W672" s="363"/>
      <c r="X672" s="363"/>
      <c r="Y672" s="363"/>
      <c r="Z672" s="364"/>
      <c r="AA672" s="365" t="s">
        <v>49</v>
      </c>
      <c r="AB672" s="366"/>
      <c r="AC672" s="307" t="s">
        <v>105</v>
      </c>
      <c r="AD672" s="308"/>
      <c r="AE672" s="308"/>
      <c r="AF672" s="309"/>
      <c r="AG672" s="310" t="s">
        <v>49</v>
      </c>
      <c r="AH672" s="311"/>
      <c r="AI672" s="312" t="s">
        <v>23</v>
      </c>
      <c r="AJ672" s="313"/>
      <c r="AK672" s="314"/>
      <c r="AL672" s="71"/>
    </row>
    <row r="673" spans="1:39" ht="113.25" hidden="1" thickBot="1" x14ac:dyDescent="0.3">
      <c r="A673" s="329"/>
      <c r="B673" s="330"/>
      <c r="C673" s="346"/>
      <c r="D673" s="348"/>
      <c r="E673" s="107" t="s">
        <v>81</v>
      </c>
      <c r="F673" s="108" t="s">
        <v>82</v>
      </c>
      <c r="G673" s="107" t="s">
        <v>83</v>
      </c>
      <c r="H673" s="108" t="s">
        <v>84</v>
      </c>
      <c r="I673" s="120" t="s">
        <v>81</v>
      </c>
      <c r="J673" s="73" t="s">
        <v>92</v>
      </c>
      <c r="K673" s="120" t="s">
        <v>93</v>
      </c>
      <c r="L673" s="73" t="s">
        <v>94</v>
      </c>
      <c r="M673" s="124" t="s">
        <v>85</v>
      </c>
      <c r="N673" s="125" t="s">
        <v>86</v>
      </c>
      <c r="O673" s="130" t="s">
        <v>87</v>
      </c>
      <c r="P673" s="131" t="s">
        <v>101</v>
      </c>
      <c r="Q673" s="130" t="s">
        <v>88</v>
      </c>
      <c r="R673" s="133" t="s">
        <v>102</v>
      </c>
      <c r="S673" s="134" t="s">
        <v>89</v>
      </c>
      <c r="T673" s="135" t="s">
        <v>90</v>
      </c>
      <c r="U673" s="136" t="s">
        <v>87</v>
      </c>
      <c r="V673" s="140" t="s">
        <v>106</v>
      </c>
      <c r="W673" s="137" t="s">
        <v>107</v>
      </c>
      <c r="X673" s="142" t="s">
        <v>88</v>
      </c>
      <c r="Y673" s="140" t="s">
        <v>108</v>
      </c>
      <c r="Z673" s="137" t="s">
        <v>109</v>
      </c>
      <c r="AA673" s="144" t="s">
        <v>95</v>
      </c>
      <c r="AB673" s="145" t="s">
        <v>96</v>
      </c>
      <c r="AC673" s="147" t="s">
        <v>87</v>
      </c>
      <c r="AD673" s="148" t="s">
        <v>101</v>
      </c>
      <c r="AE673" s="147" t="s">
        <v>88</v>
      </c>
      <c r="AF673" s="148" t="s">
        <v>102</v>
      </c>
      <c r="AG673" s="149" t="s">
        <v>91</v>
      </c>
      <c r="AH673" s="150" t="s">
        <v>110</v>
      </c>
      <c r="AI673" s="155" t="s">
        <v>111</v>
      </c>
      <c r="AJ673" s="157" t="s">
        <v>112</v>
      </c>
      <c r="AK673" s="189" t="s">
        <v>79</v>
      </c>
      <c r="AL673" s="67"/>
      <c r="AM673" s="68"/>
    </row>
    <row r="674" spans="1:39" ht="15.75" hidden="1" thickBot="1" x14ac:dyDescent="0.3">
      <c r="A674" s="315" t="s">
        <v>1</v>
      </c>
      <c r="B674" s="316"/>
      <c r="C674" s="174" t="s">
        <v>2</v>
      </c>
      <c r="D674" s="178" t="s">
        <v>3</v>
      </c>
      <c r="E674" s="179" t="s">
        <v>4</v>
      </c>
      <c r="F674" s="175" t="s">
        <v>5</v>
      </c>
      <c r="G674" s="179" t="s">
        <v>33</v>
      </c>
      <c r="H674" s="175" t="s">
        <v>34</v>
      </c>
      <c r="I674" s="179" t="s">
        <v>18</v>
      </c>
      <c r="J674" s="175" t="s">
        <v>19</v>
      </c>
      <c r="K674" s="179" t="s">
        <v>20</v>
      </c>
      <c r="L674" s="175" t="s">
        <v>21</v>
      </c>
      <c r="M674" s="182" t="s">
        <v>22</v>
      </c>
      <c r="N674" s="175" t="s">
        <v>35</v>
      </c>
      <c r="O674" s="179" t="s">
        <v>36</v>
      </c>
      <c r="P674" s="175" t="s">
        <v>37</v>
      </c>
      <c r="Q674" s="179" t="s">
        <v>38</v>
      </c>
      <c r="R674" s="184" t="s">
        <v>24</v>
      </c>
      <c r="S674" s="182" t="s">
        <v>25</v>
      </c>
      <c r="T674" s="175" t="s">
        <v>26</v>
      </c>
      <c r="U674" s="179" t="s">
        <v>27</v>
      </c>
      <c r="V674" s="104" t="s">
        <v>28</v>
      </c>
      <c r="W674" s="185" t="s">
        <v>29</v>
      </c>
      <c r="X674" s="186" t="s">
        <v>30</v>
      </c>
      <c r="Y674" s="105" t="s">
        <v>31</v>
      </c>
      <c r="Z674" s="184" t="s">
        <v>32</v>
      </c>
      <c r="AA674" s="182" t="s">
        <v>51</v>
      </c>
      <c r="AB674" s="175" t="s">
        <v>52</v>
      </c>
      <c r="AC674" s="179" t="s">
        <v>53</v>
      </c>
      <c r="AD674" s="175" t="s">
        <v>54</v>
      </c>
      <c r="AE674" s="179" t="s">
        <v>55</v>
      </c>
      <c r="AF674" s="175" t="s">
        <v>56</v>
      </c>
      <c r="AG674" s="182" t="s">
        <v>60</v>
      </c>
      <c r="AH674" s="175" t="s">
        <v>61</v>
      </c>
      <c r="AI674" s="174" t="s">
        <v>62</v>
      </c>
      <c r="AJ674" s="175" t="s">
        <v>63</v>
      </c>
      <c r="AK674" s="190" t="s">
        <v>64</v>
      </c>
      <c r="AL674" s="69"/>
      <c r="AM674" s="68"/>
    </row>
    <row r="675" spans="1:39" ht="37.5" hidden="1" x14ac:dyDescent="0.25">
      <c r="A675" s="33">
        <v>1</v>
      </c>
      <c r="B675" s="166" t="s">
        <v>71</v>
      </c>
      <c r="C675" s="317">
        <f>C642</f>
        <v>0</v>
      </c>
      <c r="D675" s="319">
        <f>C675-AH686</f>
        <v>0</v>
      </c>
      <c r="E675" s="109"/>
      <c r="F675" s="110"/>
      <c r="G675" s="27"/>
      <c r="H675" s="117"/>
      <c r="I675" s="180"/>
      <c r="J675" s="31"/>
      <c r="K675" s="180"/>
      <c r="L675" s="31"/>
      <c r="M675" s="95"/>
      <c r="N675" s="96"/>
      <c r="O675" s="30"/>
      <c r="P675" s="19"/>
      <c r="Q675" s="30"/>
      <c r="R675" s="19"/>
      <c r="S675" s="87"/>
      <c r="T675" s="88"/>
      <c r="U675" s="41"/>
      <c r="V675" s="42"/>
      <c r="W675" s="40"/>
      <c r="X675" s="61"/>
      <c r="Y675" s="42"/>
      <c r="Z675" s="40"/>
      <c r="AA675" s="56"/>
      <c r="AB675" s="39"/>
      <c r="AC675" s="10"/>
      <c r="AD675" s="22"/>
      <c r="AE675" s="10"/>
      <c r="AF675" s="22"/>
      <c r="AG675" s="151">
        <f>AC675+AE675</f>
        <v>0</v>
      </c>
      <c r="AH675" s="152">
        <f>AD675+AF675</f>
        <v>0</v>
      </c>
      <c r="AI675" s="76" t="e">
        <f>AD675/C642</f>
        <v>#DIV/0!</v>
      </c>
      <c r="AJ675" s="176" t="e">
        <f>AF675/C642</f>
        <v>#DIV/0!</v>
      </c>
      <c r="AK675" s="191" t="e">
        <f>AH675/C642</f>
        <v>#DIV/0!</v>
      </c>
      <c r="AL675" s="70"/>
      <c r="AM675" s="68"/>
    </row>
    <row r="676" spans="1:39" ht="75" hidden="1" x14ac:dyDescent="0.25">
      <c r="A676" s="34">
        <v>2</v>
      </c>
      <c r="B676" s="166" t="s">
        <v>72</v>
      </c>
      <c r="C676" s="317"/>
      <c r="D676" s="319"/>
      <c r="E676" s="109"/>
      <c r="F676" s="110"/>
      <c r="G676" s="27"/>
      <c r="H676" s="117"/>
      <c r="I676" s="180"/>
      <c r="J676" s="31"/>
      <c r="K676" s="180"/>
      <c r="L676" s="31"/>
      <c r="M676" s="95"/>
      <c r="N676" s="96"/>
      <c r="O676" s="30"/>
      <c r="P676" s="19"/>
      <c r="Q676" s="30"/>
      <c r="R676" s="19"/>
      <c r="S676" s="87"/>
      <c r="T676" s="88"/>
      <c r="U676" s="41"/>
      <c r="V676" s="42"/>
      <c r="W676" s="40"/>
      <c r="X676" s="61"/>
      <c r="Y676" s="42"/>
      <c r="Z676" s="40"/>
      <c r="AA676" s="56"/>
      <c r="AB676" s="39"/>
      <c r="AC676" s="10"/>
      <c r="AD676" s="22"/>
      <c r="AE676" s="10"/>
      <c r="AF676" s="22"/>
      <c r="AG676" s="151">
        <f>AC676+AE676</f>
        <v>0</v>
      </c>
      <c r="AH676" s="152">
        <f t="shared" ref="AH676:AH685" si="108">AD676+AF676</f>
        <v>0</v>
      </c>
      <c r="AI676" s="76" t="e">
        <f>AD676/C642</f>
        <v>#DIV/0!</v>
      </c>
      <c r="AJ676" s="176" t="e">
        <f>AF676/C642</f>
        <v>#DIV/0!</v>
      </c>
      <c r="AK676" s="191" t="e">
        <f>AH676/C642</f>
        <v>#DIV/0!</v>
      </c>
      <c r="AL676" s="70"/>
      <c r="AM676" s="68"/>
    </row>
    <row r="677" spans="1:39" ht="37.5" hidden="1" x14ac:dyDescent="0.25">
      <c r="A677" s="34">
        <v>3</v>
      </c>
      <c r="B677" s="166" t="s">
        <v>73</v>
      </c>
      <c r="C677" s="317"/>
      <c r="D677" s="319"/>
      <c r="E677" s="109"/>
      <c r="F677" s="110"/>
      <c r="G677" s="27"/>
      <c r="H677" s="117"/>
      <c r="I677" s="180"/>
      <c r="J677" s="31"/>
      <c r="K677" s="180"/>
      <c r="L677" s="31"/>
      <c r="M677" s="95"/>
      <c r="N677" s="96"/>
      <c r="O677" s="30"/>
      <c r="P677" s="19"/>
      <c r="Q677" s="30"/>
      <c r="R677" s="19"/>
      <c r="S677" s="87"/>
      <c r="T677" s="88"/>
      <c r="U677" s="41"/>
      <c r="V677" s="42"/>
      <c r="W677" s="40"/>
      <c r="X677" s="61"/>
      <c r="Y677" s="42"/>
      <c r="Z677" s="40"/>
      <c r="AA677" s="56"/>
      <c r="AB677" s="39"/>
      <c r="AC677" s="10"/>
      <c r="AD677" s="22"/>
      <c r="AE677" s="10"/>
      <c r="AF677" s="22"/>
      <c r="AG677" s="151">
        <f t="shared" ref="AG677:AG681" si="109">AC677+AE677</f>
        <v>0</v>
      </c>
      <c r="AH677" s="152">
        <f t="shared" si="108"/>
        <v>0</v>
      </c>
      <c r="AI677" s="76" t="e">
        <f>AD677/C642</f>
        <v>#DIV/0!</v>
      </c>
      <c r="AJ677" s="176" t="e">
        <f>AF677/C642</f>
        <v>#DIV/0!</v>
      </c>
      <c r="AK677" s="191" t="e">
        <f>AH677/C642</f>
        <v>#DIV/0!</v>
      </c>
      <c r="AL677" s="70"/>
      <c r="AM677" s="68"/>
    </row>
    <row r="678" spans="1:39" ht="37.5" hidden="1" x14ac:dyDescent="0.25">
      <c r="A678" s="34">
        <v>4</v>
      </c>
      <c r="B678" s="166" t="s">
        <v>74</v>
      </c>
      <c r="C678" s="317"/>
      <c r="D678" s="319"/>
      <c r="E678" s="109"/>
      <c r="F678" s="110"/>
      <c r="G678" s="27"/>
      <c r="H678" s="117"/>
      <c r="I678" s="180"/>
      <c r="J678" s="31"/>
      <c r="K678" s="180"/>
      <c r="L678" s="31"/>
      <c r="M678" s="95"/>
      <c r="N678" s="96"/>
      <c r="O678" s="30"/>
      <c r="P678" s="19"/>
      <c r="Q678" s="30"/>
      <c r="R678" s="19"/>
      <c r="S678" s="87"/>
      <c r="T678" s="88"/>
      <c r="U678" s="41"/>
      <c r="V678" s="42"/>
      <c r="W678" s="40"/>
      <c r="X678" s="61"/>
      <c r="Y678" s="42"/>
      <c r="Z678" s="40"/>
      <c r="AA678" s="56"/>
      <c r="AB678" s="39"/>
      <c r="AC678" s="10"/>
      <c r="AD678" s="22"/>
      <c r="AE678" s="10"/>
      <c r="AF678" s="22"/>
      <c r="AG678" s="151">
        <f t="shared" si="109"/>
        <v>0</v>
      </c>
      <c r="AH678" s="152">
        <f t="shared" si="108"/>
        <v>0</v>
      </c>
      <c r="AI678" s="76" t="e">
        <f>AD678/C642</f>
        <v>#DIV/0!</v>
      </c>
      <c r="AJ678" s="176" t="e">
        <f>AF678/C642</f>
        <v>#DIV/0!</v>
      </c>
      <c r="AK678" s="191" t="e">
        <f>AH678/C642</f>
        <v>#DIV/0!</v>
      </c>
      <c r="AL678" s="70"/>
      <c r="AM678" s="68"/>
    </row>
    <row r="679" spans="1:39" ht="37.5" hidden="1" x14ac:dyDescent="0.25">
      <c r="A679" s="34">
        <v>5</v>
      </c>
      <c r="B679" s="166" t="s">
        <v>75</v>
      </c>
      <c r="C679" s="317"/>
      <c r="D679" s="319"/>
      <c r="E679" s="109"/>
      <c r="F679" s="110"/>
      <c r="G679" s="27"/>
      <c r="H679" s="117"/>
      <c r="I679" s="180"/>
      <c r="J679" s="31"/>
      <c r="K679" s="180"/>
      <c r="L679" s="31"/>
      <c r="M679" s="95"/>
      <c r="N679" s="96"/>
      <c r="O679" s="30"/>
      <c r="P679" s="183"/>
      <c r="Q679" s="30"/>
      <c r="R679" s="19"/>
      <c r="S679" s="87"/>
      <c r="T679" s="88"/>
      <c r="U679" s="41"/>
      <c r="V679" s="42"/>
      <c r="W679" s="40"/>
      <c r="X679" s="61"/>
      <c r="Y679" s="42"/>
      <c r="Z679" s="40"/>
      <c r="AA679" s="56"/>
      <c r="AB679" s="39"/>
      <c r="AC679" s="10"/>
      <c r="AD679" s="22"/>
      <c r="AE679" s="10"/>
      <c r="AF679" s="22"/>
      <c r="AG679" s="151">
        <f t="shared" si="109"/>
        <v>0</v>
      </c>
      <c r="AH679" s="152">
        <f t="shared" si="108"/>
        <v>0</v>
      </c>
      <c r="AI679" s="76" t="e">
        <f>AD679/C642</f>
        <v>#DIV/0!</v>
      </c>
      <c r="AJ679" s="176" t="e">
        <f>AF679/C642</f>
        <v>#DIV/0!</v>
      </c>
      <c r="AK679" s="191" t="e">
        <f>AH679/C642</f>
        <v>#DIV/0!</v>
      </c>
      <c r="AL679" s="70"/>
      <c r="AM679" s="68"/>
    </row>
    <row r="680" spans="1:39" ht="37.5" hidden="1" x14ac:dyDescent="0.25">
      <c r="A680" s="34">
        <v>6</v>
      </c>
      <c r="B680" s="166" t="s">
        <v>76</v>
      </c>
      <c r="C680" s="317"/>
      <c r="D680" s="319"/>
      <c r="E680" s="109"/>
      <c r="F680" s="110"/>
      <c r="G680" s="27"/>
      <c r="H680" s="117"/>
      <c r="I680" s="180"/>
      <c r="J680" s="35"/>
      <c r="K680" s="180"/>
      <c r="L680" s="35"/>
      <c r="M680" s="95"/>
      <c r="N680" s="96"/>
      <c r="O680" s="30"/>
      <c r="P680" s="183"/>
      <c r="Q680" s="30"/>
      <c r="R680" s="19"/>
      <c r="S680" s="87"/>
      <c r="T680" s="88"/>
      <c r="U680" s="41"/>
      <c r="V680" s="42"/>
      <c r="W680" s="40"/>
      <c r="X680" s="61"/>
      <c r="Y680" s="42"/>
      <c r="Z680" s="40"/>
      <c r="AA680" s="56"/>
      <c r="AB680" s="39"/>
      <c r="AC680" s="10"/>
      <c r="AD680" s="22"/>
      <c r="AE680" s="10"/>
      <c r="AF680" s="22"/>
      <c r="AG680" s="151">
        <f t="shared" si="109"/>
        <v>0</v>
      </c>
      <c r="AH680" s="152">
        <f t="shared" si="108"/>
        <v>0</v>
      </c>
      <c r="AI680" s="76" t="e">
        <f>AD680/C642</f>
        <v>#DIV/0!</v>
      </c>
      <c r="AJ680" s="176" t="e">
        <f>AF680/C642</f>
        <v>#DIV/0!</v>
      </c>
      <c r="AK680" s="191" t="e">
        <f>AH680/C642</f>
        <v>#DIV/0!</v>
      </c>
      <c r="AL680" s="70"/>
      <c r="AM680" s="68"/>
    </row>
    <row r="681" spans="1:39" ht="38.25" hidden="1" thickBot="1" x14ac:dyDescent="0.35">
      <c r="A681" s="34">
        <v>7</v>
      </c>
      <c r="B681" s="167" t="s">
        <v>42</v>
      </c>
      <c r="C681" s="317"/>
      <c r="D681" s="319"/>
      <c r="E681" s="109"/>
      <c r="F681" s="110"/>
      <c r="G681" s="27"/>
      <c r="H681" s="117"/>
      <c r="I681" s="180"/>
      <c r="J681" s="35"/>
      <c r="K681" s="180"/>
      <c r="L681" s="35"/>
      <c r="M681" s="95"/>
      <c r="N681" s="96"/>
      <c r="O681" s="30"/>
      <c r="P681" s="183"/>
      <c r="Q681" s="30"/>
      <c r="R681" s="19"/>
      <c r="S681" s="87"/>
      <c r="T681" s="88"/>
      <c r="U681" s="41"/>
      <c r="V681" s="42"/>
      <c r="W681" s="40"/>
      <c r="X681" s="61"/>
      <c r="Y681" s="42"/>
      <c r="Z681" s="40"/>
      <c r="AA681" s="56"/>
      <c r="AB681" s="39"/>
      <c r="AC681" s="10"/>
      <c r="AD681" s="22"/>
      <c r="AE681" s="10"/>
      <c r="AF681" s="22"/>
      <c r="AG681" s="151">
        <f t="shared" si="109"/>
        <v>0</v>
      </c>
      <c r="AH681" s="152">
        <f t="shared" si="108"/>
        <v>0</v>
      </c>
      <c r="AI681" s="76" t="e">
        <f>AD681/C642</f>
        <v>#DIV/0!</v>
      </c>
      <c r="AJ681" s="176" t="e">
        <f>AF681/C642</f>
        <v>#DIV/0!</v>
      </c>
      <c r="AK681" s="191" t="e">
        <f>AH681/C642</f>
        <v>#DIV/0!</v>
      </c>
      <c r="AL681" s="70"/>
      <c r="AM681" s="68"/>
    </row>
    <row r="682" spans="1:39" ht="57" hidden="1" thickBot="1" x14ac:dyDescent="0.3">
      <c r="A682" s="34">
        <v>8</v>
      </c>
      <c r="B682" s="168" t="s">
        <v>67</v>
      </c>
      <c r="C682" s="317"/>
      <c r="D682" s="319"/>
      <c r="E682" s="109"/>
      <c r="F682" s="110"/>
      <c r="G682" s="27"/>
      <c r="H682" s="117"/>
      <c r="I682" s="180"/>
      <c r="J682" s="35"/>
      <c r="K682" s="180"/>
      <c r="L682" s="35"/>
      <c r="M682" s="97"/>
      <c r="N682" s="98"/>
      <c r="O682" s="30"/>
      <c r="P682" s="183"/>
      <c r="Q682" s="30"/>
      <c r="R682" s="19"/>
      <c r="S682" s="87"/>
      <c r="T682" s="88"/>
      <c r="U682" s="41"/>
      <c r="V682" s="42"/>
      <c r="W682" s="40"/>
      <c r="X682" s="61"/>
      <c r="Y682" s="42"/>
      <c r="Z682" s="40"/>
      <c r="AA682" s="56"/>
      <c r="AB682" s="39"/>
      <c r="AC682" s="10"/>
      <c r="AD682" s="22"/>
      <c r="AE682" s="10"/>
      <c r="AF682" s="22"/>
      <c r="AG682" s="151">
        <v>0</v>
      </c>
      <c r="AH682" s="152">
        <f t="shared" si="108"/>
        <v>0</v>
      </c>
      <c r="AI682" s="76" t="e">
        <f>AD682/C642</f>
        <v>#DIV/0!</v>
      </c>
      <c r="AJ682" s="176" t="e">
        <f>AF682/C642</f>
        <v>#DIV/0!</v>
      </c>
      <c r="AK682" s="191" t="e">
        <f>AH682/C642</f>
        <v>#DIV/0!</v>
      </c>
      <c r="AL682" s="70"/>
      <c r="AM682" s="68"/>
    </row>
    <row r="683" spans="1:39" ht="21" hidden="1" x14ac:dyDescent="0.25">
      <c r="A683" s="14" t="s">
        <v>69</v>
      </c>
      <c r="B683" s="169"/>
      <c r="C683" s="317"/>
      <c r="D683" s="319"/>
      <c r="E683" s="109"/>
      <c r="F683" s="110"/>
      <c r="G683" s="27"/>
      <c r="H683" s="117"/>
      <c r="I683" s="180"/>
      <c r="J683" s="35"/>
      <c r="K683" s="180"/>
      <c r="L683" s="35"/>
      <c r="M683" s="95"/>
      <c r="N683" s="96"/>
      <c r="O683" s="30"/>
      <c r="P683" s="183"/>
      <c r="Q683" s="30"/>
      <c r="R683" s="19"/>
      <c r="S683" s="87"/>
      <c r="T683" s="88"/>
      <c r="U683" s="41"/>
      <c r="V683" s="42"/>
      <c r="W683" s="40"/>
      <c r="X683" s="61"/>
      <c r="Y683" s="42"/>
      <c r="Z683" s="40"/>
      <c r="AA683" s="56"/>
      <c r="AB683" s="39"/>
      <c r="AC683" s="10"/>
      <c r="AD683" s="22"/>
      <c r="AE683" s="10"/>
      <c r="AF683" s="22"/>
      <c r="AG683" s="151">
        <f t="shared" ref="AG683:AG685" si="110">AC683+AE683</f>
        <v>0</v>
      </c>
      <c r="AH683" s="152">
        <f t="shared" si="108"/>
        <v>0</v>
      </c>
      <c r="AI683" s="76" t="e">
        <f>AD683/C642</f>
        <v>#DIV/0!</v>
      </c>
      <c r="AJ683" s="176" t="e">
        <f>AF683/C642</f>
        <v>#DIV/0!</v>
      </c>
      <c r="AK683" s="191" t="e">
        <f>AH683/C642</f>
        <v>#DIV/0!</v>
      </c>
      <c r="AL683" s="70"/>
      <c r="AM683" s="68"/>
    </row>
    <row r="684" spans="1:39" ht="21" hidden="1" x14ac:dyDescent="0.25">
      <c r="A684" s="14" t="s">
        <v>68</v>
      </c>
      <c r="B684" s="169"/>
      <c r="C684" s="317"/>
      <c r="D684" s="319"/>
      <c r="E684" s="109"/>
      <c r="F684" s="110"/>
      <c r="G684" s="27"/>
      <c r="H684" s="117"/>
      <c r="I684" s="180"/>
      <c r="J684" s="35"/>
      <c r="K684" s="180"/>
      <c r="L684" s="35"/>
      <c r="M684" s="95"/>
      <c r="N684" s="96"/>
      <c r="O684" s="30"/>
      <c r="P684" s="183"/>
      <c r="Q684" s="30"/>
      <c r="R684" s="19"/>
      <c r="S684" s="87"/>
      <c r="T684" s="88"/>
      <c r="U684" s="41"/>
      <c r="V684" s="42"/>
      <c r="W684" s="40"/>
      <c r="X684" s="61"/>
      <c r="Y684" s="42"/>
      <c r="Z684" s="40"/>
      <c r="AA684" s="56"/>
      <c r="AB684" s="39"/>
      <c r="AC684" s="10"/>
      <c r="AD684" s="22"/>
      <c r="AE684" s="10"/>
      <c r="AF684" s="22"/>
      <c r="AG684" s="151">
        <f t="shared" si="110"/>
        <v>0</v>
      </c>
      <c r="AH684" s="152">
        <f t="shared" si="108"/>
        <v>0</v>
      </c>
      <c r="AI684" s="76" t="e">
        <f>AD684/C642</f>
        <v>#DIV/0!</v>
      </c>
      <c r="AJ684" s="176" t="e">
        <f>AF684/C642</f>
        <v>#DIV/0!</v>
      </c>
      <c r="AK684" s="191" t="e">
        <f>AH684/C642</f>
        <v>#DIV/0!</v>
      </c>
      <c r="AL684" s="70"/>
      <c r="AM684" s="68"/>
    </row>
    <row r="685" spans="1:39" ht="21.75" hidden="1" thickBot="1" x14ac:dyDescent="0.3">
      <c r="A685" s="14" t="s">
        <v>70</v>
      </c>
      <c r="B685" s="169"/>
      <c r="C685" s="318"/>
      <c r="D685" s="320"/>
      <c r="E685" s="115"/>
      <c r="F685" s="116"/>
      <c r="G685" s="29"/>
      <c r="H685" s="119"/>
      <c r="I685" s="181"/>
      <c r="J685" s="32"/>
      <c r="K685" s="181"/>
      <c r="L685" s="32"/>
      <c r="M685" s="99"/>
      <c r="N685" s="100"/>
      <c r="O685" s="49"/>
      <c r="P685" s="21"/>
      <c r="Q685" s="49"/>
      <c r="R685" s="21"/>
      <c r="S685" s="92"/>
      <c r="T685" s="93"/>
      <c r="U685" s="138"/>
      <c r="V685" s="141"/>
      <c r="W685" s="139"/>
      <c r="X685" s="143"/>
      <c r="Y685" s="141"/>
      <c r="Z685" s="139"/>
      <c r="AA685" s="59"/>
      <c r="AB685" s="53"/>
      <c r="AC685" s="187"/>
      <c r="AD685" s="188"/>
      <c r="AE685" s="187"/>
      <c r="AF685" s="188"/>
      <c r="AG685" s="153">
        <f t="shared" si="110"/>
        <v>0</v>
      </c>
      <c r="AH685" s="154">
        <f t="shared" si="108"/>
        <v>0</v>
      </c>
      <c r="AI685" s="77" t="e">
        <f>AD685/C642</f>
        <v>#DIV/0!</v>
      </c>
      <c r="AJ685" s="177" t="e">
        <f>AF685/C642</f>
        <v>#DIV/0!</v>
      </c>
      <c r="AK685" s="192" t="e">
        <f>AH685/C642</f>
        <v>#DIV/0!</v>
      </c>
      <c r="AL685" s="70"/>
      <c r="AM685" s="68"/>
    </row>
    <row r="686" spans="1:39" ht="24" hidden="1" thickBot="1" x14ac:dyDescent="0.3">
      <c r="A686" s="296" t="s">
        <v>40</v>
      </c>
      <c r="B686" s="297"/>
      <c r="C686" s="170">
        <f>C675</f>
        <v>0</v>
      </c>
      <c r="D686" s="170">
        <f>D675</f>
        <v>0</v>
      </c>
      <c r="E686" s="65">
        <f t="shared" ref="E686:AG686" si="111">SUM(E675:E685)</f>
        <v>0</v>
      </c>
      <c r="F686" s="52">
        <f t="shared" si="111"/>
        <v>0</v>
      </c>
      <c r="G686" s="65">
        <f t="shared" si="111"/>
        <v>0</v>
      </c>
      <c r="H686" s="122">
        <f t="shared" si="111"/>
        <v>0</v>
      </c>
      <c r="I686" s="65">
        <f t="shared" si="111"/>
        <v>0</v>
      </c>
      <c r="J686" s="52">
        <f t="shared" si="111"/>
        <v>0</v>
      </c>
      <c r="K686" s="65">
        <f t="shared" si="111"/>
        <v>0</v>
      </c>
      <c r="L686" s="52">
        <f t="shared" si="111"/>
        <v>0</v>
      </c>
      <c r="M686" s="94">
        <f t="shared" si="111"/>
        <v>0</v>
      </c>
      <c r="N686" s="52">
        <f t="shared" si="111"/>
        <v>0</v>
      </c>
      <c r="O686" s="102">
        <f t="shared" si="111"/>
        <v>0</v>
      </c>
      <c r="P686" s="52">
        <f t="shared" si="111"/>
        <v>0</v>
      </c>
      <c r="Q686" s="102">
        <f t="shared" si="111"/>
        <v>0</v>
      </c>
      <c r="R686" s="43">
        <f t="shared" si="111"/>
        <v>0</v>
      </c>
      <c r="S686" s="85">
        <f t="shared" si="111"/>
        <v>0</v>
      </c>
      <c r="T686" s="43">
        <f t="shared" si="111"/>
        <v>0</v>
      </c>
      <c r="U686" s="101">
        <f t="shared" si="111"/>
        <v>0</v>
      </c>
      <c r="V686" s="43">
        <f t="shared" si="111"/>
        <v>0</v>
      </c>
      <c r="W686" s="122">
        <f t="shared" si="111"/>
        <v>0</v>
      </c>
      <c r="X686" s="85">
        <f t="shared" si="111"/>
        <v>0</v>
      </c>
      <c r="Y686" s="43">
        <f t="shared" si="111"/>
        <v>0</v>
      </c>
      <c r="Z686" s="43">
        <f t="shared" si="111"/>
        <v>0</v>
      </c>
      <c r="AA686" s="171">
        <f t="shared" si="111"/>
        <v>0</v>
      </c>
      <c r="AB686" s="52">
        <f t="shared" si="111"/>
        <v>0</v>
      </c>
      <c r="AC686" s="123">
        <f t="shared" si="111"/>
        <v>0</v>
      </c>
      <c r="AD686" s="52">
        <f t="shared" si="111"/>
        <v>0</v>
      </c>
      <c r="AE686" s="102">
        <f t="shared" si="111"/>
        <v>0</v>
      </c>
      <c r="AF686" s="52">
        <f t="shared" si="111"/>
        <v>0</v>
      </c>
      <c r="AG686" s="85">
        <f t="shared" si="111"/>
        <v>0</v>
      </c>
      <c r="AH686" s="122">
        <f>SUM(AH675:AH685)</f>
        <v>0</v>
      </c>
      <c r="AI686" s="172" t="e">
        <f>AD686/C642</f>
        <v>#DIV/0!</v>
      </c>
      <c r="AJ686" s="173" t="e">
        <f>AF686/C642</f>
        <v>#DIV/0!</v>
      </c>
      <c r="AK686" s="74" t="e">
        <f>AH686/C642</f>
        <v>#DIV/0!</v>
      </c>
      <c r="AL686" s="70"/>
      <c r="AM686" s="68"/>
    </row>
    <row r="687" spans="1:39" hidden="1" x14ac:dyDescent="0.25">
      <c r="AJ687" s="68"/>
      <c r="AK687" s="68"/>
      <c r="AL687" s="68"/>
      <c r="AM687" s="68"/>
    </row>
    <row r="688" spans="1:39" ht="15.75" hidden="1" thickBot="1" x14ac:dyDescent="0.3">
      <c r="AJ688" s="68"/>
      <c r="AK688" s="68"/>
      <c r="AL688" s="68"/>
      <c r="AM688" s="68"/>
    </row>
    <row r="689" spans="1:33" ht="19.5" hidden="1" thickTop="1" x14ac:dyDescent="0.3">
      <c r="A689" s="298" t="s">
        <v>45</v>
      </c>
      <c r="B689" s="299"/>
      <c r="C689" s="299"/>
      <c r="D689" s="299"/>
      <c r="E689" s="299"/>
      <c r="F689" s="299"/>
      <c r="G689" s="299"/>
      <c r="H689" s="299"/>
      <c r="I689" s="299"/>
      <c r="J689" s="299"/>
      <c r="K689" s="299"/>
      <c r="L689" s="299"/>
      <c r="M689" s="299"/>
      <c r="N689" s="299"/>
      <c r="O689" s="299"/>
      <c r="P689" s="299"/>
      <c r="Q689" s="300"/>
      <c r="AD689" s="36" t="s">
        <v>50</v>
      </c>
      <c r="AE689" s="3" t="str">
        <f>IF(AH686=AH655,"OK","BŁĄD")</f>
        <v>OK</v>
      </c>
    </row>
    <row r="690" spans="1:33" hidden="1" x14ac:dyDescent="0.25">
      <c r="A690" s="301"/>
      <c r="B690" s="302"/>
      <c r="C690" s="302"/>
      <c r="D690" s="302"/>
      <c r="E690" s="302"/>
      <c r="F690" s="302"/>
      <c r="G690" s="302"/>
      <c r="H690" s="302"/>
      <c r="I690" s="302"/>
      <c r="J690" s="302"/>
      <c r="K690" s="302"/>
      <c r="L690" s="302"/>
      <c r="M690" s="302"/>
      <c r="N690" s="302"/>
      <c r="O690" s="302"/>
      <c r="P690" s="302"/>
      <c r="Q690" s="303"/>
    </row>
    <row r="691" spans="1:33" hidden="1" x14ac:dyDescent="0.25">
      <c r="A691" s="301"/>
      <c r="B691" s="302"/>
      <c r="C691" s="302"/>
      <c r="D691" s="302"/>
      <c r="E691" s="302"/>
      <c r="F691" s="302"/>
      <c r="G691" s="302"/>
      <c r="H691" s="302"/>
      <c r="I691" s="302"/>
      <c r="J691" s="302"/>
      <c r="K691" s="302"/>
      <c r="L691" s="302"/>
      <c r="M691" s="302"/>
      <c r="N691" s="302"/>
      <c r="O691" s="302"/>
      <c r="P691" s="302"/>
      <c r="Q691" s="303"/>
    </row>
    <row r="692" spans="1:33" hidden="1" x14ac:dyDescent="0.25">
      <c r="A692" s="301"/>
      <c r="B692" s="302"/>
      <c r="C692" s="302"/>
      <c r="D692" s="302"/>
      <c r="E692" s="302"/>
      <c r="F692" s="302"/>
      <c r="G692" s="302"/>
      <c r="H692" s="302"/>
      <c r="I692" s="302"/>
      <c r="J692" s="302"/>
      <c r="K692" s="302"/>
      <c r="L692" s="302"/>
      <c r="M692" s="302"/>
      <c r="N692" s="302"/>
      <c r="O692" s="302"/>
      <c r="P692" s="302"/>
      <c r="Q692" s="303"/>
    </row>
    <row r="693" spans="1:33" hidden="1" x14ac:dyDescent="0.25">
      <c r="A693" s="301"/>
      <c r="B693" s="302"/>
      <c r="C693" s="302"/>
      <c r="D693" s="302"/>
      <c r="E693" s="302"/>
      <c r="F693" s="302"/>
      <c r="G693" s="302"/>
      <c r="H693" s="302"/>
      <c r="I693" s="302"/>
      <c r="J693" s="302"/>
      <c r="K693" s="302"/>
      <c r="L693" s="302"/>
      <c r="M693" s="302"/>
      <c r="N693" s="302"/>
      <c r="O693" s="302"/>
      <c r="P693" s="302"/>
      <c r="Q693" s="303"/>
    </row>
    <row r="694" spans="1:33" hidden="1" x14ac:dyDescent="0.25">
      <c r="A694" s="301"/>
      <c r="B694" s="302"/>
      <c r="C694" s="302"/>
      <c r="D694" s="302"/>
      <c r="E694" s="302"/>
      <c r="F694" s="302"/>
      <c r="G694" s="302"/>
      <c r="H694" s="302"/>
      <c r="I694" s="302"/>
      <c r="J694" s="302"/>
      <c r="K694" s="302"/>
      <c r="L694" s="302"/>
      <c r="M694" s="302"/>
      <c r="N694" s="302"/>
      <c r="O694" s="302"/>
      <c r="P694" s="302"/>
      <c r="Q694" s="303"/>
    </row>
    <row r="695" spans="1:33" hidden="1" x14ac:dyDescent="0.25">
      <c r="A695" s="301"/>
      <c r="B695" s="302"/>
      <c r="C695" s="302"/>
      <c r="D695" s="302"/>
      <c r="E695" s="302"/>
      <c r="F695" s="302"/>
      <c r="G695" s="302"/>
      <c r="H695" s="302"/>
      <c r="I695" s="302"/>
      <c r="J695" s="302"/>
      <c r="K695" s="302"/>
      <c r="L695" s="302"/>
      <c r="M695" s="302"/>
      <c r="N695" s="302"/>
      <c r="O695" s="302"/>
      <c r="P695" s="302"/>
      <c r="Q695" s="303"/>
    </row>
    <row r="696" spans="1:33" hidden="1" x14ac:dyDescent="0.25">
      <c r="A696" s="301"/>
      <c r="B696" s="302"/>
      <c r="C696" s="302"/>
      <c r="D696" s="302"/>
      <c r="E696" s="302"/>
      <c r="F696" s="302"/>
      <c r="G696" s="302"/>
      <c r="H696" s="302"/>
      <c r="I696" s="302"/>
      <c r="J696" s="302"/>
      <c r="K696" s="302"/>
      <c r="L696" s="302"/>
      <c r="M696" s="302"/>
      <c r="N696" s="302"/>
      <c r="O696" s="302"/>
      <c r="P696" s="302"/>
      <c r="Q696" s="303"/>
    </row>
    <row r="697" spans="1:33" ht="15.75" hidden="1" thickBot="1" x14ac:dyDescent="0.3">
      <c r="A697" s="304"/>
      <c r="B697" s="305"/>
      <c r="C697" s="305"/>
      <c r="D697" s="305"/>
      <c r="E697" s="305"/>
      <c r="F697" s="305"/>
      <c r="G697" s="305"/>
      <c r="H697" s="305"/>
      <c r="I697" s="305"/>
      <c r="J697" s="305"/>
      <c r="K697" s="305"/>
      <c r="L697" s="305"/>
      <c r="M697" s="305"/>
      <c r="N697" s="305"/>
      <c r="O697" s="305"/>
      <c r="P697" s="305"/>
      <c r="Q697" s="306"/>
    </row>
    <row r="698" spans="1:33" ht="15.75" hidden="1" thickTop="1" x14ac:dyDescent="0.25"/>
    <row r="699" spans="1:33" hidden="1" x14ac:dyDescent="0.25">
      <c r="B699" s="1"/>
      <c r="C699" s="1"/>
    </row>
    <row r="700" spans="1:33" hidden="1" x14ac:dyDescent="0.25"/>
    <row r="701" spans="1:33" hidden="1" x14ac:dyDescent="0.25"/>
    <row r="702" spans="1:33" ht="18.75" hidden="1" x14ac:dyDescent="0.3">
      <c r="B702" s="2" t="s">
        <v>15</v>
      </c>
      <c r="C702" s="2"/>
      <c r="D702" s="2"/>
      <c r="E702" s="2"/>
      <c r="F702" s="2"/>
      <c r="G702" s="2"/>
    </row>
    <row r="703" spans="1:33" ht="26.25" hidden="1" x14ac:dyDescent="0.4">
      <c r="A703"/>
      <c r="B703" s="7" t="s">
        <v>124</v>
      </c>
      <c r="C703" s="194"/>
      <c r="D703" s="194"/>
      <c r="E703" s="194"/>
      <c r="F703" s="194"/>
      <c r="G703" s="194"/>
      <c r="H703" s="194"/>
      <c r="I703" s="194"/>
      <c r="J703" s="194"/>
      <c r="K703" s="194"/>
      <c r="L703" s="194"/>
      <c r="M703" s="194"/>
      <c r="N703" s="194"/>
      <c r="R703" s="3"/>
      <c r="S703" s="3"/>
      <c r="V703" s="3"/>
      <c r="W703" s="3"/>
      <c r="X703" s="3"/>
      <c r="Y703" s="3"/>
      <c r="Z703" s="3"/>
      <c r="AA703" s="3"/>
      <c r="AG703" s="3"/>
    </row>
    <row r="704" spans="1:33" ht="21.75" hidden="1" thickBot="1" x14ac:dyDescent="0.4"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</row>
    <row r="705" spans="1:38" ht="27" hidden="1" customHeight="1" thickBot="1" x14ac:dyDescent="0.3">
      <c r="A705" s="390" t="s">
        <v>150</v>
      </c>
      <c r="B705" s="391"/>
      <c r="C705" s="391"/>
      <c r="D705" s="391"/>
      <c r="E705" s="391"/>
      <c r="F705" s="391"/>
      <c r="G705" s="391"/>
      <c r="H705" s="391"/>
      <c r="I705" s="391"/>
      <c r="J705" s="391"/>
      <c r="K705" s="391"/>
      <c r="L705" s="391"/>
      <c r="M705" s="391"/>
      <c r="N705" s="391"/>
      <c r="O705" s="391"/>
      <c r="P705" s="391"/>
      <c r="Q705" s="391"/>
      <c r="R705" s="391"/>
      <c r="S705" s="391"/>
      <c r="T705" s="391"/>
      <c r="U705" s="391"/>
      <c r="V705" s="391"/>
      <c r="W705" s="391"/>
      <c r="X705" s="391"/>
      <c r="Y705" s="391"/>
      <c r="Z705" s="391"/>
      <c r="AA705" s="391"/>
      <c r="AB705" s="391"/>
      <c r="AC705" s="391"/>
      <c r="AD705" s="391"/>
      <c r="AE705" s="391"/>
      <c r="AF705" s="391"/>
      <c r="AG705" s="391"/>
      <c r="AH705" s="391"/>
      <c r="AI705" s="391"/>
      <c r="AJ705" s="391"/>
      <c r="AK705" s="391"/>
      <c r="AL705" s="48"/>
    </row>
    <row r="706" spans="1:38" ht="33.75" hidden="1" customHeight="1" x14ac:dyDescent="0.25">
      <c r="A706" s="392" t="s">
        <v>0</v>
      </c>
      <c r="B706" s="393"/>
      <c r="C706" s="331" t="s">
        <v>41</v>
      </c>
      <c r="D706" s="332"/>
      <c r="E706" s="335" t="s">
        <v>80</v>
      </c>
      <c r="F706" s="336"/>
      <c r="G706" s="336"/>
      <c r="H706" s="336"/>
      <c r="I706" s="336"/>
      <c r="J706" s="336"/>
      <c r="K706" s="336"/>
      <c r="L706" s="336"/>
      <c r="M706" s="336"/>
      <c r="N706" s="400"/>
      <c r="O706" s="339" t="s">
        <v>78</v>
      </c>
      <c r="P706" s="340"/>
      <c r="Q706" s="340"/>
      <c r="R706" s="340"/>
      <c r="S706" s="340"/>
      <c r="T706" s="340"/>
      <c r="U706" s="340"/>
      <c r="V706" s="340"/>
      <c r="W706" s="340"/>
      <c r="X706" s="340"/>
      <c r="Y706" s="340"/>
      <c r="Z706" s="340"/>
      <c r="AA706" s="340"/>
      <c r="AB706" s="340"/>
      <c r="AC706" s="340"/>
      <c r="AD706" s="340"/>
      <c r="AE706" s="340"/>
      <c r="AF706" s="340"/>
      <c r="AG706" s="340"/>
      <c r="AH706" s="340"/>
      <c r="AI706" s="340"/>
      <c r="AJ706" s="340"/>
      <c r="AK706" s="340"/>
      <c r="AL706" s="341"/>
    </row>
    <row r="707" spans="1:38" ht="51" hidden="1" customHeight="1" thickBot="1" x14ac:dyDescent="0.3">
      <c r="A707" s="394"/>
      <c r="B707" s="395"/>
      <c r="C707" s="398"/>
      <c r="D707" s="399"/>
      <c r="E707" s="401"/>
      <c r="F707" s="402"/>
      <c r="G707" s="402"/>
      <c r="H707" s="402"/>
      <c r="I707" s="402"/>
      <c r="J707" s="402"/>
      <c r="K707" s="402"/>
      <c r="L707" s="402"/>
      <c r="M707" s="402"/>
      <c r="N707" s="403"/>
      <c r="O707" s="404"/>
      <c r="P707" s="405"/>
      <c r="Q707" s="405"/>
      <c r="R707" s="405"/>
      <c r="S707" s="405"/>
      <c r="T707" s="405"/>
      <c r="U707" s="405"/>
      <c r="V707" s="405"/>
      <c r="W707" s="405"/>
      <c r="X707" s="405"/>
      <c r="Y707" s="405"/>
      <c r="Z707" s="405"/>
      <c r="AA707" s="405"/>
      <c r="AB707" s="405"/>
      <c r="AC707" s="405"/>
      <c r="AD707" s="405"/>
      <c r="AE707" s="405"/>
      <c r="AF707" s="405"/>
      <c r="AG707" s="405"/>
      <c r="AH707" s="405"/>
      <c r="AI707" s="405"/>
      <c r="AJ707" s="405"/>
      <c r="AK707" s="405"/>
      <c r="AL707" s="406"/>
    </row>
    <row r="708" spans="1:38" ht="75" hidden="1" customHeight="1" x14ac:dyDescent="0.25">
      <c r="A708" s="394"/>
      <c r="B708" s="395"/>
      <c r="C708" s="407" t="s">
        <v>43</v>
      </c>
      <c r="D708" s="409" t="s">
        <v>44</v>
      </c>
      <c r="E708" s="411" t="s">
        <v>59</v>
      </c>
      <c r="F708" s="412"/>
      <c r="G708" s="412"/>
      <c r="H708" s="413"/>
      <c r="I708" s="417" t="s">
        <v>58</v>
      </c>
      <c r="J708" s="418"/>
      <c r="K708" s="418"/>
      <c r="L708" s="419"/>
      <c r="M708" s="423" t="s">
        <v>49</v>
      </c>
      <c r="N708" s="424"/>
      <c r="O708" s="427" t="s">
        <v>103</v>
      </c>
      <c r="P708" s="428"/>
      <c r="Q708" s="428"/>
      <c r="R708" s="428"/>
      <c r="S708" s="431" t="s">
        <v>49</v>
      </c>
      <c r="T708" s="432"/>
      <c r="U708" s="435" t="s">
        <v>104</v>
      </c>
      <c r="V708" s="436"/>
      <c r="W708" s="436"/>
      <c r="X708" s="436"/>
      <c r="Y708" s="436"/>
      <c r="Z708" s="437"/>
      <c r="AA708" s="441" t="s">
        <v>49</v>
      </c>
      <c r="AB708" s="442"/>
      <c r="AC708" s="367" t="s">
        <v>105</v>
      </c>
      <c r="AD708" s="368"/>
      <c r="AE708" s="368"/>
      <c r="AF708" s="369"/>
      <c r="AG708" s="373" t="s">
        <v>49</v>
      </c>
      <c r="AH708" s="374"/>
      <c r="AI708" s="377" t="s">
        <v>23</v>
      </c>
      <c r="AJ708" s="378"/>
      <c r="AK708" s="378"/>
      <c r="AL708" s="379"/>
    </row>
    <row r="709" spans="1:38" ht="75" hidden="1" customHeight="1" thickBot="1" x14ac:dyDescent="0.3">
      <c r="A709" s="394"/>
      <c r="B709" s="395"/>
      <c r="C709" s="407"/>
      <c r="D709" s="409"/>
      <c r="E709" s="414"/>
      <c r="F709" s="415"/>
      <c r="G709" s="415"/>
      <c r="H709" s="416"/>
      <c r="I709" s="420"/>
      <c r="J709" s="421"/>
      <c r="K709" s="421"/>
      <c r="L709" s="422"/>
      <c r="M709" s="425"/>
      <c r="N709" s="426"/>
      <c r="O709" s="429"/>
      <c r="P709" s="430"/>
      <c r="Q709" s="430"/>
      <c r="R709" s="430"/>
      <c r="S709" s="433"/>
      <c r="T709" s="434"/>
      <c r="U709" s="438"/>
      <c r="V709" s="439"/>
      <c r="W709" s="439"/>
      <c r="X709" s="439"/>
      <c r="Y709" s="439"/>
      <c r="Z709" s="440"/>
      <c r="AA709" s="443"/>
      <c r="AB709" s="444"/>
      <c r="AC709" s="370"/>
      <c r="AD709" s="371"/>
      <c r="AE709" s="371"/>
      <c r="AF709" s="372"/>
      <c r="AG709" s="375"/>
      <c r="AH709" s="376"/>
      <c r="AI709" s="380"/>
      <c r="AJ709" s="381"/>
      <c r="AK709" s="381"/>
      <c r="AL709" s="382"/>
    </row>
    <row r="710" spans="1:38" ht="139.5" hidden="1" customHeight="1" thickBot="1" x14ac:dyDescent="0.3">
      <c r="A710" s="396"/>
      <c r="B710" s="397"/>
      <c r="C710" s="408"/>
      <c r="D710" s="410"/>
      <c r="E710" s="107" t="s">
        <v>81</v>
      </c>
      <c r="F710" s="108" t="s">
        <v>82</v>
      </c>
      <c r="G710" s="107" t="s">
        <v>83</v>
      </c>
      <c r="H710" s="108" t="s">
        <v>84</v>
      </c>
      <c r="I710" s="120" t="s">
        <v>81</v>
      </c>
      <c r="J710" s="73" t="s">
        <v>92</v>
      </c>
      <c r="K710" s="120" t="s">
        <v>93</v>
      </c>
      <c r="L710" s="73" t="s">
        <v>94</v>
      </c>
      <c r="M710" s="124" t="s">
        <v>85</v>
      </c>
      <c r="N710" s="125" t="s">
        <v>86</v>
      </c>
      <c r="O710" s="130" t="s">
        <v>87</v>
      </c>
      <c r="P710" s="131" t="s">
        <v>101</v>
      </c>
      <c r="Q710" s="130" t="s">
        <v>88</v>
      </c>
      <c r="R710" s="133" t="s">
        <v>102</v>
      </c>
      <c r="S710" s="134" t="s">
        <v>89</v>
      </c>
      <c r="T710" s="135" t="s">
        <v>90</v>
      </c>
      <c r="U710" s="136" t="s">
        <v>87</v>
      </c>
      <c r="V710" s="140" t="s">
        <v>106</v>
      </c>
      <c r="W710" s="137" t="s">
        <v>107</v>
      </c>
      <c r="X710" s="142" t="s">
        <v>88</v>
      </c>
      <c r="Y710" s="140" t="s">
        <v>108</v>
      </c>
      <c r="Z710" s="137" t="s">
        <v>109</v>
      </c>
      <c r="AA710" s="144" t="s">
        <v>95</v>
      </c>
      <c r="AB710" s="145" t="s">
        <v>96</v>
      </c>
      <c r="AC710" s="147" t="s">
        <v>87</v>
      </c>
      <c r="AD710" s="148" t="s">
        <v>101</v>
      </c>
      <c r="AE710" s="147" t="s">
        <v>88</v>
      </c>
      <c r="AF710" s="148" t="s">
        <v>102</v>
      </c>
      <c r="AG710" s="149" t="s">
        <v>91</v>
      </c>
      <c r="AH710" s="150" t="s">
        <v>110</v>
      </c>
      <c r="AI710" s="155" t="s">
        <v>111</v>
      </c>
      <c r="AJ710" s="156" t="s">
        <v>112</v>
      </c>
      <c r="AK710" s="157" t="s">
        <v>39</v>
      </c>
      <c r="AL710" s="159" t="s">
        <v>57</v>
      </c>
    </row>
    <row r="711" spans="1:38" ht="38.25" hidden="1" customHeight="1" thickBot="1" x14ac:dyDescent="0.3">
      <c r="A711" s="315" t="s">
        <v>1</v>
      </c>
      <c r="B711" s="383"/>
      <c r="C711" s="5" t="s">
        <v>2</v>
      </c>
      <c r="D711" s="80" t="s">
        <v>3</v>
      </c>
      <c r="E711" s="5" t="s">
        <v>4</v>
      </c>
      <c r="F711" s="5" t="s">
        <v>5</v>
      </c>
      <c r="G711" s="5" t="s">
        <v>33</v>
      </c>
      <c r="H711" s="5" t="s">
        <v>34</v>
      </c>
      <c r="I711" s="5" t="s">
        <v>18</v>
      </c>
      <c r="J711" s="5" t="s">
        <v>19</v>
      </c>
      <c r="K711" s="5" t="s">
        <v>20</v>
      </c>
      <c r="L711" s="5" t="s">
        <v>21</v>
      </c>
      <c r="M711" s="5" t="s">
        <v>22</v>
      </c>
      <c r="N711" s="5" t="s">
        <v>35</v>
      </c>
      <c r="O711" s="5" t="s">
        <v>36</v>
      </c>
      <c r="P711" s="5" t="s">
        <v>37</v>
      </c>
      <c r="Q711" s="5" t="s">
        <v>38</v>
      </c>
      <c r="R711" s="5" t="s">
        <v>24</v>
      </c>
      <c r="S711" s="5" t="s">
        <v>25</v>
      </c>
      <c r="T711" s="5" t="s">
        <v>26</v>
      </c>
      <c r="U711" s="5" t="s">
        <v>27</v>
      </c>
      <c r="V711" s="80" t="s">
        <v>28</v>
      </c>
      <c r="W711" s="5" t="s">
        <v>29</v>
      </c>
      <c r="X711" s="80" t="s">
        <v>30</v>
      </c>
      <c r="Y711" s="5" t="s">
        <v>31</v>
      </c>
      <c r="Z711" s="5" t="s">
        <v>32</v>
      </c>
      <c r="AA711" s="5" t="s">
        <v>51</v>
      </c>
      <c r="AB711" s="5" t="s">
        <v>52</v>
      </c>
      <c r="AC711" s="5" t="s">
        <v>53</v>
      </c>
      <c r="AD711" s="5" t="s">
        <v>54</v>
      </c>
      <c r="AE711" s="5" t="s">
        <v>55</v>
      </c>
      <c r="AF711" s="5" t="s">
        <v>56</v>
      </c>
      <c r="AG711" s="5" t="s">
        <v>60</v>
      </c>
      <c r="AH711" s="5" t="s">
        <v>61</v>
      </c>
      <c r="AI711" s="5" t="s">
        <v>62</v>
      </c>
      <c r="AJ711" s="80" t="s">
        <v>63</v>
      </c>
      <c r="AK711" s="5" t="s">
        <v>64</v>
      </c>
      <c r="AL711" s="81" t="s">
        <v>65</v>
      </c>
    </row>
    <row r="712" spans="1:38" ht="99" hidden="1" customHeight="1" x14ac:dyDescent="0.25">
      <c r="A712" s="12">
        <v>1</v>
      </c>
      <c r="B712" s="13" t="s">
        <v>11</v>
      </c>
      <c r="C712" s="384"/>
      <c r="D712" s="387">
        <f>C712-AH725</f>
        <v>0</v>
      </c>
      <c r="E712" s="86"/>
      <c r="F712" s="46"/>
      <c r="G712" s="86"/>
      <c r="H712" s="46"/>
      <c r="I712" s="86"/>
      <c r="J712" s="46"/>
      <c r="K712" s="86"/>
      <c r="L712" s="46"/>
      <c r="M712" s="86"/>
      <c r="N712" s="46"/>
      <c r="O712" s="86"/>
      <c r="P712" s="46"/>
      <c r="Q712" s="86"/>
      <c r="R712" s="46"/>
      <c r="S712" s="86"/>
      <c r="T712" s="46"/>
      <c r="U712" s="86"/>
      <c r="V712" s="50"/>
      <c r="W712" s="46"/>
      <c r="X712" s="86"/>
      <c r="Y712" s="50"/>
      <c r="Z712" s="46"/>
      <c r="AA712" s="86"/>
      <c r="AB712" s="46"/>
      <c r="AC712" s="86"/>
      <c r="AD712" s="46"/>
      <c r="AE712" s="86"/>
      <c r="AF712" s="46"/>
      <c r="AG712" s="86">
        <f>U712+X712+AC712+AE712</f>
        <v>0</v>
      </c>
      <c r="AH712" s="46">
        <f>W712+Z712+AD712+AF712</f>
        <v>0</v>
      </c>
      <c r="AI712" s="44" t="e">
        <f>AD712/(C712-AH719)</f>
        <v>#DIV/0!</v>
      </c>
      <c r="AJ712" s="106" t="e">
        <f>AF712/(C712-AH719)</f>
        <v>#DIV/0!</v>
      </c>
      <c r="AK712" s="158"/>
      <c r="AL712" s="160" t="e">
        <f>AH712/C712</f>
        <v>#DIV/0!</v>
      </c>
    </row>
    <row r="713" spans="1:38" ht="87" hidden="1" customHeight="1" x14ac:dyDescent="0.25">
      <c r="A713" s="14">
        <v>2</v>
      </c>
      <c r="B713" s="15" t="s">
        <v>6</v>
      </c>
      <c r="C713" s="385"/>
      <c r="D713" s="388"/>
      <c r="E713" s="86"/>
      <c r="F713" s="46"/>
      <c r="G713" s="86"/>
      <c r="H713" s="46"/>
      <c r="I713" s="86"/>
      <c r="J713" s="46"/>
      <c r="K713" s="86"/>
      <c r="L713" s="46"/>
      <c r="M713" s="86"/>
      <c r="N713" s="46"/>
      <c r="O713" s="86"/>
      <c r="P713" s="46"/>
      <c r="Q713" s="86"/>
      <c r="R713" s="46"/>
      <c r="S713" s="86"/>
      <c r="T713" s="46"/>
      <c r="U713" s="86"/>
      <c r="V713" s="50"/>
      <c r="W713" s="46"/>
      <c r="X713" s="86"/>
      <c r="Y713" s="50"/>
      <c r="Z713" s="46"/>
      <c r="AA713" s="86"/>
      <c r="AB713" s="46"/>
      <c r="AC713" s="86"/>
      <c r="AD713" s="46"/>
      <c r="AE713" s="86"/>
      <c r="AF713" s="46"/>
      <c r="AG713" s="86">
        <f t="shared" ref="AG713:AG724" si="112">U713+X713+AC713+AE713</f>
        <v>0</v>
      </c>
      <c r="AH713" s="46">
        <f t="shared" ref="AH713:AH724" si="113">W713+Z713+AD713+AF713</f>
        <v>0</v>
      </c>
      <c r="AI713" s="44" t="e">
        <f>AD713/(C712-AH719)</f>
        <v>#DIV/0!</v>
      </c>
      <c r="AJ713" s="106" t="e">
        <f>AF713/(C712-AH719)</f>
        <v>#DIV/0!</v>
      </c>
      <c r="AK713" s="158"/>
      <c r="AL713" s="160" t="e">
        <f>AH713/C712</f>
        <v>#DIV/0!</v>
      </c>
    </row>
    <row r="714" spans="1:38" ht="85.5" hidden="1" customHeight="1" x14ac:dyDescent="0.25">
      <c r="A714" s="14">
        <v>3</v>
      </c>
      <c r="B714" s="15" t="s">
        <v>13</v>
      </c>
      <c r="C714" s="385"/>
      <c r="D714" s="388"/>
      <c r="E714" s="109"/>
      <c r="F714" s="110"/>
      <c r="G714" s="27"/>
      <c r="H714" s="117"/>
      <c r="I714" s="121"/>
      <c r="J714" s="31"/>
      <c r="K714" s="121"/>
      <c r="L714" s="31"/>
      <c r="M714" s="95"/>
      <c r="N714" s="96"/>
      <c r="O714" s="30"/>
      <c r="P714" s="19"/>
      <c r="Q714" s="30"/>
      <c r="R714" s="19"/>
      <c r="S714" s="87"/>
      <c r="T714" s="88"/>
      <c r="U714" s="41"/>
      <c r="V714" s="42"/>
      <c r="W714" s="40"/>
      <c r="X714" s="61"/>
      <c r="Y714" s="42"/>
      <c r="Z714" s="40"/>
      <c r="AA714" s="56"/>
      <c r="AB714" s="39"/>
      <c r="AC714" s="10"/>
      <c r="AD714" s="22"/>
      <c r="AE714" s="10"/>
      <c r="AF714" s="22"/>
      <c r="AG714" s="151">
        <f t="shared" si="112"/>
        <v>0</v>
      </c>
      <c r="AH714" s="152">
        <f t="shared" si="113"/>
        <v>0</v>
      </c>
      <c r="AI714" s="76" t="e">
        <f>AD714/(C712-AH719)</f>
        <v>#DIV/0!</v>
      </c>
      <c r="AJ714" s="75" t="e">
        <f>AF714/(C712-AH719)</f>
        <v>#DIV/0!</v>
      </c>
      <c r="AK714" s="158"/>
      <c r="AL714" s="161" t="e">
        <f>AH714/C712</f>
        <v>#DIV/0!</v>
      </c>
    </row>
    <row r="715" spans="1:38" ht="101.25" hidden="1" customHeight="1" x14ac:dyDescent="0.25">
      <c r="A715" s="14">
        <v>4</v>
      </c>
      <c r="B715" s="15" t="s">
        <v>14</v>
      </c>
      <c r="C715" s="385"/>
      <c r="D715" s="388"/>
      <c r="E715" s="109"/>
      <c r="F715" s="110"/>
      <c r="G715" s="27"/>
      <c r="H715" s="117"/>
      <c r="I715" s="121"/>
      <c r="J715" s="31"/>
      <c r="K715" s="121"/>
      <c r="L715" s="31"/>
      <c r="M715" s="95"/>
      <c r="N715" s="96"/>
      <c r="O715" s="30"/>
      <c r="P715" s="19"/>
      <c r="Q715" s="30"/>
      <c r="R715" s="19"/>
      <c r="S715" s="87"/>
      <c r="T715" s="88"/>
      <c r="U715" s="41"/>
      <c r="V715" s="42"/>
      <c r="W715" s="40"/>
      <c r="X715" s="61"/>
      <c r="Y715" s="42"/>
      <c r="Z715" s="40"/>
      <c r="AA715" s="56"/>
      <c r="AB715" s="39"/>
      <c r="AC715" s="10"/>
      <c r="AD715" s="22"/>
      <c r="AE715" s="10"/>
      <c r="AF715" s="22"/>
      <c r="AG715" s="151">
        <f t="shared" si="112"/>
        <v>0</v>
      </c>
      <c r="AH715" s="152">
        <f t="shared" si="113"/>
        <v>0</v>
      </c>
      <c r="AI715" s="76" t="e">
        <f>AD715/(C712-AH719)</f>
        <v>#DIV/0!</v>
      </c>
      <c r="AJ715" s="75" t="e">
        <f>AF715/(C712-AH719)</f>
        <v>#DIV/0!</v>
      </c>
      <c r="AK715" s="158"/>
      <c r="AL715" s="161" t="e">
        <f>AH715/C712</f>
        <v>#DIV/0!</v>
      </c>
    </row>
    <row r="716" spans="1:38" ht="138" hidden="1" customHeight="1" x14ac:dyDescent="0.25">
      <c r="A716" s="14">
        <v>5</v>
      </c>
      <c r="B716" s="15" t="s">
        <v>99</v>
      </c>
      <c r="C716" s="385"/>
      <c r="D716" s="388"/>
      <c r="E716" s="86"/>
      <c r="F716" s="46"/>
      <c r="G716" s="86"/>
      <c r="H716" s="46"/>
      <c r="I716" s="86"/>
      <c r="J716" s="46"/>
      <c r="K716" s="86"/>
      <c r="L716" s="46"/>
      <c r="M716" s="86"/>
      <c r="N716" s="46"/>
      <c r="O716" s="86"/>
      <c r="P716" s="46"/>
      <c r="Q716" s="86"/>
      <c r="R716" s="46"/>
      <c r="S716" s="86"/>
      <c r="T716" s="46"/>
      <c r="U716" s="86"/>
      <c r="V716" s="50"/>
      <c r="W716" s="46"/>
      <c r="X716" s="86"/>
      <c r="Y716" s="50"/>
      <c r="Z716" s="46"/>
      <c r="AA716" s="86"/>
      <c r="AB716" s="46"/>
      <c r="AC716" s="86"/>
      <c r="AD716" s="46"/>
      <c r="AE716" s="86"/>
      <c r="AF716" s="46"/>
      <c r="AG716" s="86">
        <f t="shared" si="112"/>
        <v>0</v>
      </c>
      <c r="AH716" s="46">
        <f t="shared" si="113"/>
        <v>0</v>
      </c>
      <c r="AI716" s="44" t="e">
        <f>AD716/(C712-AH719)</f>
        <v>#DIV/0!</v>
      </c>
      <c r="AJ716" s="106" t="e">
        <f>AF716/(C712-AH719)</f>
        <v>#DIV/0!</v>
      </c>
      <c r="AK716" s="158"/>
      <c r="AL716" s="160" t="e">
        <f>AH716/C712</f>
        <v>#DIV/0!</v>
      </c>
    </row>
    <row r="717" spans="1:38" ht="116.25" hidden="1" customHeight="1" x14ac:dyDescent="0.25">
      <c r="A717" s="14">
        <v>6</v>
      </c>
      <c r="B717" s="15" t="s">
        <v>16</v>
      </c>
      <c r="C717" s="385"/>
      <c r="D717" s="388"/>
      <c r="E717" s="109"/>
      <c r="F717" s="110"/>
      <c r="G717" s="27"/>
      <c r="H717" s="117"/>
      <c r="I717" s="121"/>
      <c r="J717" s="31"/>
      <c r="K717" s="121"/>
      <c r="L717" s="31"/>
      <c r="M717" s="95"/>
      <c r="N717" s="96"/>
      <c r="O717" s="30"/>
      <c r="P717" s="19"/>
      <c r="Q717" s="30"/>
      <c r="R717" s="19"/>
      <c r="S717" s="87"/>
      <c r="T717" s="88"/>
      <c r="U717" s="41"/>
      <c r="V717" s="42"/>
      <c r="W717" s="40"/>
      <c r="X717" s="61"/>
      <c r="Y717" s="42"/>
      <c r="Z717" s="40"/>
      <c r="AA717" s="56"/>
      <c r="AB717" s="39"/>
      <c r="AC717" s="10"/>
      <c r="AD717" s="22"/>
      <c r="AE717" s="10"/>
      <c r="AF717" s="22"/>
      <c r="AG717" s="151">
        <f t="shared" si="112"/>
        <v>0</v>
      </c>
      <c r="AH717" s="152">
        <f t="shared" si="113"/>
        <v>0</v>
      </c>
      <c r="AI717" s="76" t="e">
        <f>AD717/(C712-AH719)</f>
        <v>#DIV/0!</v>
      </c>
      <c r="AJ717" s="75" t="e">
        <f>AF717/(C712-AH719)</f>
        <v>#DIV/0!</v>
      </c>
      <c r="AK717" s="158"/>
      <c r="AL717" s="161" t="e">
        <f>AH717/C712</f>
        <v>#DIV/0!</v>
      </c>
    </row>
    <row r="718" spans="1:38" ht="65.25" hidden="1" customHeight="1" x14ac:dyDescent="0.25">
      <c r="A718" s="14">
        <v>7</v>
      </c>
      <c r="B718" s="15" t="s">
        <v>98</v>
      </c>
      <c r="C718" s="385"/>
      <c r="D718" s="388"/>
      <c r="E718" s="111"/>
      <c r="F718" s="112"/>
      <c r="G718" s="45"/>
      <c r="H718" s="46"/>
      <c r="I718" s="45"/>
      <c r="J718" s="46"/>
      <c r="K718" s="45"/>
      <c r="L718" s="46"/>
      <c r="M718" s="57"/>
      <c r="N718" s="46"/>
      <c r="O718" s="45"/>
      <c r="P718" s="46"/>
      <c r="Q718" s="45"/>
      <c r="R718" s="46"/>
      <c r="S718" s="57"/>
      <c r="T718" s="89"/>
      <c r="U718" s="45"/>
      <c r="V718" s="50"/>
      <c r="W718" s="46"/>
      <c r="X718" s="57"/>
      <c r="Y718" s="50"/>
      <c r="Z718" s="46"/>
      <c r="AA718" s="57"/>
      <c r="AB718" s="89"/>
      <c r="AC718" s="45"/>
      <c r="AD718" s="46"/>
      <c r="AE718" s="45"/>
      <c r="AF718" s="46"/>
      <c r="AG718" s="86">
        <f t="shared" si="112"/>
        <v>0</v>
      </c>
      <c r="AH718" s="46">
        <f t="shared" si="113"/>
        <v>0</v>
      </c>
      <c r="AI718" s="44" t="e">
        <f>AD718/(C712-AH719)</f>
        <v>#DIV/0!</v>
      </c>
      <c r="AJ718" s="106" t="e">
        <f>AF718/(C712-AH719)</f>
        <v>#DIV/0!</v>
      </c>
      <c r="AK718" s="158"/>
      <c r="AL718" s="160" t="e">
        <f>AH718/C712</f>
        <v>#DIV/0!</v>
      </c>
    </row>
    <row r="719" spans="1:38" ht="59.25" hidden="1" customHeight="1" x14ac:dyDescent="0.25">
      <c r="A719" s="14">
        <v>8</v>
      </c>
      <c r="B719" s="15" t="s">
        <v>97</v>
      </c>
      <c r="C719" s="385"/>
      <c r="D719" s="388"/>
      <c r="E719" s="113"/>
      <c r="F719" s="114"/>
      <c r="G719" s="28"/>
      <c r="H719" s="118"/>
      <c r="I719" s="45"/>
      <c r="J719" s="46"/>
      <c r="K719" s="121"/>
      <c r="L719" s="31"/>
      <c r="M719" s="97"/>
      <c r="N719" s="98"/>
      <c r="O719" s="132"/>
      <c r="P719" s="47"/>
      <c r="Q719" s="84"/>
      <c r="R719" s="20"/>
      <c r="S719" s="90"/>
      <c r="T719" s="91"/>
      <c r="U719" s="45"/>
      <c r="V719" s="50"/>
      <c r="W719" s="46"/>
      <c r="X719" s="61"/>
      <c r="Y719" s="42"/>
      <c r="Z719" s="40"/>
      <c r="AA719" s="58"/>
      <c r="AB719" s="146"/>
      <c r="AC719" s="45"/>
      <c r="AD719" s="46"/>
      <c r="AE719" s="10"/>
      <c r="AF719" s="22"/>
      <c r="AG719" s="151">
        <f t="shared" si="112"/>
        <v>0</v>
      </c>
      <c r="AH719" s="152">
        <f t="shared" si="113"/>
        <v>0</v>
      </c>
      <c r="AI719" s="208"/>
      <c r="AJ719" s="209"/>
      <c r="AK719" s="158" t="e">
        <f>AH725/C712</f>
        <v>#DIV/0!</v>
      </c>
      <c r="AL719" s="161" t="e">
        <f>AH719/C712</f>
        <v>#DIV/0!</v>
      </c>
    </row>
    <row r="720" spans="1:38" ht="60" hidden="1" customHeight="1" x14ac:dyDescent="0.25">
      <c r="A720" s="14">
        <v>9</v>
      </c>
      <c r="B720" s="15" t="s">
        <v>7</v>
      </c>
      <c r="C720" s="385"/>
      <c r="D720" s="388"/>
      <c r="E720" s="109"/>
      <c r="F720" s="110"/>
      <c r="G720" s="27"/>
      <c r="H720" s="117"/>
      <c r="I720" s="121"/>
      <c r="J720" s="31"/>
      <c r="K720" s="121"/>
      <c r="L720" s="31"/>
      <c r="M720" s="95"/>
      <c r="N720" s="96"/>
      <c r="O720" s="30"/>
      <c r="P720" s="19"/>
      <c r="Q720" s="30"/>
      <c r="R720" s="19"/>
      <c r="S720" s="87"/>
      <c r="T720" s="88"/>
      <c r="U720" s="41"/>
      <c r="V720" s="42"/>
      <c r="W720" s="40"/>
      <c r="X720" s="61"/>
      <c r="Y720" s="42"/>
      <c r="Z720" s="40"/>
      <c r="AA720" s="56"/>
      <c r="AB720" s="39"/>
      <c r="AC720" s="10"/>
      <c r="AD720" s="22"/>
      <c r="AE720" s="10"/>
      <c r="AF720" s="22"/>
      <c r="AG720" s="151">
        <f t="shared" si="112"/>
        <v>0</v>
      </c>
      <c r="AH720" s="152">
        <f t="shared" si="113"/>
        <v>0</v>
      </c>
      <c r="AI720" s="76" t="e">
        <f>AD720/(C712-AH719)</f>
        <v>#DIV/0!</v>
      </c>
      <c r="AJ720" s="75" t="e">
        <f>AF720/(C712-AH719)</f>
        <v>#DIV/0!</v>
      </c>
      <c r="AK720" s="158"/>
      <c r="AL720" s="161" t="e">
        <f>AH720/C712</f>
        <v>#DIV/0!</v>
      </c>
    </row>
    <row r="721" spans="1:38" ht="73.5" hidden="1" customHeight="1" x14ac:dyDescent="0.25">
      <c r="A721" s="14">
        <v>10</v>
      </c>
      <c r="B721" s="15" t="s">
        <v>8</v>
      </c>
      <c r="C721" s="385"/>
      <c r="D721" s="388"/>
      <c r="E721" s="109"/>
      <c r="F721" s="110"/>
      <c r="G721" s="27"/>
      <c r="H721" s="117"/>
      <c r="I721" s="121"/>
      <c r="J721" s="31"/>
      <c r="K721" s="121"/>
      <c r="L721" s="31"/>
      <c r="M721" s="95"/>
      <c r="N721" s="96"/>
      <c r="O721" s="30"/>
      <c r="P721" s="19"/>
      <c r="Q721" s="30"/>
      <c r="R721" s="19"/>
      <c r="S721" s="87"/>
      <c r="T721" s="88"/>
      <c r="U721" s="41"/>
      <c r="V721" s="42"/>
      <c r="W721" s="40"/>
      <c r="X721" s="61"/>
      <c r="Y721" s="42"/>
      <c r="Z721" s="40"/>
      <c r="AA721" s="56"/>
      <c r="AB721" s="39"/>
      <c r="AC721" s="9"/>
      <c r="AD721" s="23"/>
      <c r="AE721" s="9"/>
      <c r="AF721" s="23"/>
      <c r="AG721" s="151">
        <f t="shared" si="112"/>
        <v>0</v>
      </c>
      <c r="AH721" s="152">
        <f t="shared" si="113"/>
        <v>0</v>
      </c>
      <c r="AI721" s="76" t="e">
        <f>AD721/(C712-AH719)</f>
        <v>#DIV/0!</v>
      </c>
      <c r="AJ721" s="75" t="e">
        <f>AF721/(C712-AH719)</f>
        <v>#DIV/0!</v>
      </c>
      <c r="AK721" s="158"/>
      <c r="AL721" s="161" t="e">
        <f>AH721/C712</f>
        <v>#DIV/0!</v>
      </c>
    </row>
    <row r="722" spans="1:38" ht="120" hidden="1" customHeight="1" x14ac:dyDescent="0.25">
      <c r="A722" s="14">
        <v>11</v>
      </c>
      <c r="B722" s="15" t="s">
        <v>12</v>
      </c>
      <c r="C722" s="385"/>
      <c r="D722" s="388"/>
      <c r="E722" s="109"/>
      <c r="F722" s="110"/>
      <c r="G722" s="27"/>
      <c r="H722" s="117"/>
      <c r="I722" s="121"/>
      <c r="J722" s="31"/>
      <c r="K722" s="121"/>
      <c r="L722" s="31"/>
      <c r="M722" s="95"/>
      <c r="N722" s="96"/>
      <c r="O722" s="30"/>
      <c r="P722" s="19"/>
      <c r="Q722" s="30"/>
      <c r="R722" s="19"/>
      <c r="S722" s="87"/>
      <c r="T722" s="88"/>
      <c r="U722" s="41"/>
      <c r="V722" s="42"/>
      <c r="W722" s="40"/>
      <c r="X722" s="61"/>
      <c r="Y722" s="42"/>
      <c r="Z722" s="40"/>
      <c r="AA722" s="56"/>
      <c r="AB722" s="39"/>
      <c r="AC722" s="10"/>
      <c r="AD722" s="22"/>
      <c r="AE722" s="10"/>
      <c r="AF722" s="22"/>
      <c r="AG722" s="151">
        <f t="shared" si="112"/>
        <v>0</v>
      </c>
      <c r="AH722" s="152">
        <f t="shared" si="113"/>
        <v>0</v>
      </c>
      <c r="AI722" s="76" t="e">
        <f>AD722/(C712-AH719)</f>
        <v>#DIV/0!</v>
      </c>
      <c r="AJ722" s="75" t="e">
        <f>AF722/(C712-AH719)</f>
        <v>#DIV/0!</v>
      </c>
      <c r="AK722" s="158"/>
      <c r="AL722" s="161" t="e">
        <f>AH722/C712</f>
        <v>#DIV/0!</v>
      </c>
    </row>
    <row r="723" spans="1:38" ht="63.75" hidden="1" customHeight="1" x14ac:dyDescent="0.25">
      <c r="A723" s="14">
        <v>12</v>
      </c>
      <c r="B723" s="15" t="s">
        <v>9</v>
      </c>
      <c r="C723" s="385"/>
      <c r="D723" s="388"/>
      <c r="E723" s="109"/>
      <c r="F723" s="110"/>
      <c r="G723" s="27"/>
      <c r="H723" s="117"/>
      <c r="I723" s="121"/>
      <c r="J723" s="31"/>
      <c r="K723" s="121"/>
      <c r="L723" s="31"/>
      <c r="M723" s="95"/>
      <c r="N723" s="96"/>
      <c r="O723" s="30"/>
      <c r="P723" s="19"/>
      <c r="Q723" s="30"/>
      <c r="R723" s="19"/>
      <c r="S723" s="87"/>
      <c r="T723" s="88"/>
      <c r="U723" s="41"/>
      <c r="V723" s="42"/>
      <c r="W723" s="40"/>
      <c r="X723" s="61"/>
      <c r="Y723" s="42"/>
      <c r="Z723" s="40"/>
      <c r="AA723" s="56"/>
      <c r="AB723" s="39"/>
      <c r="AC723" s="10"/>
      <c r="AD723" s="22"/>
      <c r="AE723" s="10"/>
      <c r="AF723" s="22"/>
      <c r="AG723" s="151">
        <f t="shared" si="112"/>
        <v>0</v>
      </c>
      <c r="AH723" s="152">
        <f t="shared" si="113"/>
        <v>0</v>
      </c>
      <c r="AI723" s="76" t="e">
        <f>AD723/(C712-AH719)</f>
        <v>#DIV/0!</v>
      </c>
      <c r="AJ723" s="75" t="e">
        <f>AF723/(C712-AH719)</f>
        <v>#DIV/0!</v>
      </c>
      <c r="AK723" s="158"/>
      <c r="AL723" s="161" t="e">
        <f>AH723/C712</f>
        <v>#DIV/0!</v>
      </c>
    </row>
    <row r="724" spans="1:38" ht="62.25" hidden="1" customHeight="1" thickBot="1" x14ac:dyDescent="0.3">
      <c r="A724" s="16">
        <v>13</v>
      </c>
      <c r="B724" s="17" t="s">
        <v>10</v>
      </c>
      <c r="C724" s="386"/>
      <c r="D724" s="389"/>
      <c r="E724" s="115"/>
      <c r="F724" s="116"/>
      <c r="G724" s="29"/>
      <c r="H724" s="119"/>
      <c r="I724" s="126"/>
      <c r="J724" s="127"/>
      <c r="K724" s="126"/>
      <c r="L724" s="127"/>
      <c r="M724" s="128"/>
      <c r="N724" s="129"/>
      <c r="O724" s="49"/>
      <c r="P724" s="21"/>
      <c r="Q724" s="49"/>
      <c r="R724" s="21"/>
      <c r="S724" s="92"/>
      <c r="T724" s="93"/>
      <c r="U724" s="138"/>
      <c r="V724" s="141"/>
      <c r="W724" s="139"/>
      <c r="X724" s="143"/>
      <c r="Y724" s="141"/>
      <c r="Z724" s="139"/>
      <c r="AA724" s="59"/>
      <c r="AB724" s="53"/>
      <c r="AC724" s="18"/>
      <c r="AD724" s="24"/>
      <c r="AE724" s="18"/>
      <c r="AF724" s="24"/>
      <c r="AG724" s="153">
        <f t="shared" si="112"/>
        <v>0</v>
      </c>
      <c r="AH724" s="154">
        <f t="shared" si="113"/>
        <v>0</v>
      </c>
      <c r="AI724" s="77" t="e">
        <f>AD724/(C712-AH719)</f>
        <v>#DIV/0!</v>
      </c>
      <c r="AJ724" s="78" t="e">
        <f>AF724/(C712-AH719)</f>
        <v>#DIV/0!</v>
      </c>
      <c r="AK724" s="164"/>
      <c r="AL724" s="162" t="e">
        <f>AH724/C712</f>
        <v>#DIV/0!</v>
      </c>
    </row>
    <row r="725" spans="1:38" ht="29.25" hidden="1" customHeight="1" thickBot="1" x14ac:dyDescent="0.3">
      <c r="A725" s="296" t="s">
        <v>40</v>
      </c>
      <c r="B725" s="297"/>
      <c r="C725" s="11">
        <f>C712</f>
        <v>0</v>
      </c>
      <c r="D725" s="11">
        <f>D712</f>
        <v>0</v>
      </c>
      <c r="E725" s="65">
        <f t="shared" ref="E725:L725" si="114">SUM(E712:E724)</f>
        <v>0</v>
      </c>
      <c r="F725" s="52">
        <f t="shared" si="114"/>
        <v>0</v>
      </c>
      <c r="G725" s="65">
        <f t="shared" si="114"/>
        <v>0</v>
      </c>
      <c r="H725" s="52">
        <f t="shared" si="114"/>
        <v>0</v>
      </c>
      <c r="I725" s="79">
        <f t="shared" si="114"/>
        <v>0</v>
      </c>
      <c r="J725" s="66">
        <f t="shared" si="114"/>
        <v>0</v>
      </c>
      <c r="K725" s="79">
        <f t="shared" si="114"/>
        <v>0</v>
      </c>
      <c r="L725" s="66">
        <f t="shared" si="114"/>
        <v>0</v>
      </c>
      <c r="M725" s="60">
        <f>SUM(M712:M724)</f>
        <v>0</v>
      </c>
      <c r="N725" s="66">
        <f>SUM(N712:N724)</f>
        <v>0</v>
      </c>
      <c r="O725" s="123">
        <f>SUM(O712:O724)</f>
        <v>0</v>
      </c>
      <c r="P725" s="52">
        <f>SUM(P712:P724)</f>
        <v>0</v>
      </c>
      <c r="Q725" s="102">
        <f t="shared" ref="Q725:AJ725" si="115">SUM(Q712:Q724)</f>
        <v>0</v>
      </c>
      <c r="R725" s="52">
        <f t="shared" si="115"/>
        <v>0</v>
      </c>
      <c r="S725" s="85">
        <f t="shared" si="115"/>
        <v>0</v>
      </c>
      <c r="T725" s="52">
        <f t="shared" si="115"/>
        <v>0</v>
      </c>
      <c r="U725" s="102">
        <f t="shared" si="115"/>
        <v>0</v>
      </c>
      <c r="V725" s="52">
        <f t="shared" si="115"/>
        <v>0</v>
      </c>
      <c r="W725" s="52">
        <f t="shared" si="115"/>
        <v>0</v>
      </c>
      <c r="X725" s="85">
        <f t="shared" si="115"/>
        <v>0</v>
      </c>
      <c r="Y725" s="52">
        <f t="shared" si="115"/>
        <v>0</v>
      </c>
      <c r="Z725" s="52">
        <f t="shared" si="115"/>
        <v>0</v>
      </c>
      <c r="AA725" s="85">
        <f t="shared" si="115"/>
        <v>0</v>
      </c>
      <c r="AB725" s="52">
        <f t="shared" si="115"/>
        <v>0</v>
      </c>
      <c r="AC725" s="102">
        <f t="shared" si="115"/>
        <v>0</v>
      </c>
      <c r="AD725" s="52">
        <f t="shared" si="115"/>
        <v>0</v>
      </c>
      <c r="AE725" s="102">
        <f t="shared" si="115"/>
        <v>0</v>
      </c>
      <c r="AF725" s="52">
        <f t="shared" si="115"/>
        <v>0</v>
      </c>
      <c r="AG725" s="85">
        <f t="shared" si="115"/>
        <v>0</v>
      </c>
      <c r="AH725" s="52">
        <f t="shared" si="115"/>
        <v>0</v>
      </c>
      <c r="AI725" s="103" t="e">
        <f t="shared" si="115"/>
        <v>#DIV/0!</v>
      </c>
      <c r="AJ725" s="103" t="e">
        <f t="shared" si="115"/>
        <v>#DIV/0!</v>
      </c>
      <c r="AK725" s="165" t="e">
        <f>AK719</f>
        <v>#DIV/0!</v>
      </c>
      <c r="AL725" s="163" t="e">
        <f>AH725/C712</f>
        <v>#DIV/0!</v>
      </c>
    </row>
    <row r="726" spans="1:38" ht="21.75" hidden="1" thickBot="1" x14ac:dyDescent="0.3">
      <c r="AF726" s="25" t="s">
        <v>113</v>
      </c>
      <c r="AG726" s="82">
        <v>4.3499999999999996</v>
      </c>
      <c r="AH726" s="26">
        <f>AH725*AG726</f>
        <v>0</v>
      </c>
    </row>
    <row r="727" spans="1:38" ht="15.75" hidden="1" thickTop="1" x14ac:dyDescent="0.25">
      <c r="A727" s="298" t="s">
        <v>45</v>
      </c>
      <c r="B727" s="299"/>
      <c r="C727" s="299"/>
      <c r="D727" s="299"/>
      <c r="E727" s="299"/>
      <c r="F727" s="299"/>
      <c r="G727" s="299"/>
      <c r="H727" s="299"/>
      <c r="I727" s="299"/>
      <c r="J727" s="299"/>
      <c r="K727" s="299"/>
      <c r="L727" s="299"/>
      <c r="M727" s="299"/>
      <c r="N727" s="299"/>
      <c r="O727" s="299"/>
      <c r="P727" s="299"/>
      <c r="Q727" s="300"/>
    </row>
    <row r="728" spans="1:38" ht="18.75" hidden="1" x14ac:dyDescent="0.3">
      <c r="A728" s="301"/>
      <c r="B728" s="302"/>
      <c r="C728" s="302"/>
      <c r="D728" s="302"/>
      <c r="E728" s="302"/>
      <c r="F728" s="302"/>
      <c r="G728" s="302"/>
      <c r="H728" s="302"/>
      <c r="I728" s="302"/>
      <c r="J728" s="302"/>
      <c r="K728" s="302"/>
      <c r="L728" s="302"/>
      <c r="M728" s="302"/>
      <c r="N728" s="302"/>
      <c r="O728" s="302"/>
      <c r="P728" s="302"/>
      <c r="Q728" s="303"/>
      <c r="AF728" s="36"/>
    </row>
    <row r="729" spans="1:38" ht="15.75" hidden="1" x14ac:dyDescent="0.25">
      <c r="A729" s="301"/>
      <c r="B729" s="302"/>
      <c r="C729" s="302"/>
      <c r="D729" s="302"/>
      <c r="E729" s="302"/>
      <c r="F729" s="302"/>
      <c r="G729" s="302"/>
      <c r="H729" s="302"/>
      <c r="I729" s="302"/>
      <c r="J729" s="302"/>
      <c r="K729" s="302"/>
      <c r="L729" s="302"/>
      <c r="M729" s="302"/>
      <c r="N729" s="302"/>
      <c r="O729" s="302"/>
      <c r="P729" s="302"/>
      <c r="Q729" s="303"/>
      <c r="AE729" s="37" t="s">
        <v>66</v>
      </c>
      <c r="AF729" s="25"/>
    </row>
    <row r="730" spans="1:38" ht="15.75" hidden="1" x14ac:dyDescent="0.25">
      <c r="A730" s="301"/>
      <c r="B730" s="302"/>
      <c r="C730" s="302"/>
      <c r="D730" s="302"/>
      <c r="E730" s="302"/>
      <c r="F730" s="302"/>
      <c r="G730" s="302"/>
      <c r="H730" s="302"/>
      <c r="I730" s="302"/>
      <c r="J730" s="302"/>
      <c r="K730" s="302"/>
      <c r="L730" s="302"/>
      <c r="M730" s="302"/>
      <c r="N730" s="302"/>
      <c r="O730" s="302"/>
      <c r="P730" s="302"/>
      <c r="Q730" s="303"/>
      <c r="AE730" s="37" t="s">
        <v>46</v>
      </c>
      <c r="AF730" s="63">
        <f>(Z725-Z719)+(AF725-AF719)</f>
        <v>0</v>
      </c>
    </row>
    <row r="731" spans="1:38" ht="15.75" hidden="1" x14ac:dyDescent="0.25">
      <c r="A731" s="301"/>
      <c r="B731" s="302"/>
      <c r="C731" s="302"/>
      <c r="D731" s="302"/>
      <c r="E731" s="302"/>
      <c r="F731" s="302"/>
      <c r="G731" s="302"/>
      <c r="H731" s="302"/>
      <c r="I731" s="302"/>
      <c r="J731" s="302"/>
      <c r="K731" s="302"/>
      <c r="L731" s="302"/>
      <c r="M731" s="302"/>
      <c r="N731" s="302"/>
      <c r="O731" s="302"/>
      <c r="P731" s="302"/>
      <c r="Q731" s="303"/>
      <c r="AE731" s="37" t="s">
        <v>47</v>
      </c>
      <c r="AF731" s="63">
        <f>W725+AD725</f>
        <v>0</v>
      </c>
    </row>
    <row r="732" spans="1:38" ht="15.75" hidden="1" x14ac:dyDescent="0.25">
      <c r="A732" s="301"/>
      <c r="B732" s="302"/>
      <c r="C732" s="302"/>
      <c r="D732" s="302"/>
      <c r="E732" s="302"/>
      <c r="F732" s="302"/>
      <c r="G732" s="302"/>
      <c r="H732" s="302"/>
      <c r="I732" s="302"/>
      <c r="J732" s="302"/>
      <c r="K732" s="302"/>
      <c r="L732" s="302"/>
      <c r="M732" s="302"/>
      <c r="N732" s="302"/>
      <c r="O732" s="302"/>
      <c r="P732" s="302"/>
      <c r="Q732" s="303"/>
      <c r="AE732" s="37" t="s">
        <v>48</v>
      </c>
      <c r="AF732" s="63">
        <f>Z719+AF719</f>
        <v>0</v>
      </c>
    </row>
    <row r="733" spans="1:38" ht="15.75" hidden="1" x14ac:dyDescent="0.25">
      <c r="A733" s="301"/>
      <c r="B733" s="302"/>
      <c r="C733" s="302"/>
      <c r="D733" s="302"/>
      <c r="E733" s="302"/>
      <c r="F733" s="302"/>
      <c r="G733" s="302"/>
      <c r="H733" s="302"/>
      <c r="I733" s="302"/>
      <c r="J733" s="302"/>
      <c r="K733" s="302"/>
      <c r="L733" s="302"/>
      <c r="M733" s="302"/>
      <c r="N733" s="302"/>
      <c r="O733" s="302"/>
      <c r="P733" s="302"/>
      <c r="Q733" s="303"/>
      <c r="AE733" s="37" t="s">
        <v>49</v>
      </c>
      <c r="AF733" s="64">
        <f>SUM(AF730:AF732)</f>
        <v>0</v>
      </c>
    </row>
    <row r="734" spans="1:38" hidden="1" x14ac:dyDescent="0.25">
      <c r="A734" s="301"/>
      <c r="B734" s="302"/>
      <c r="C734" s="302"/>
      <c r="D734" s="302"/>
      <c r="E734" s="302"/>
      <c r="F734" s="302"/>
      <c r="G734" s="302"/>
      <c r="H734" s="302"/>
      <c r="I734" s="302"/>
      <c r="J734" s="302"/>
      <c r="K734" s="302"/>
      <c r="L734" s="302"/>
      <c r="M734" s="302"/>
      <c r="N734" s="302"/>
      <c r="O734" s="302"/>
      <c r="P734" s="302"/>
      <c r="Q734" s="303"/>
    </row>
    <row r="735" spans="1:38" ht="15.75" hidden="1" thickBot="1" x14ac:dyDescent="0.3">
      <c r="A735" s="304"/>
      <c r="B735" s="305"/>
      <c r="C735" s="305"/>
      <c r="D735" s="305"/>
      <c r="E735" s="305"/>
      <c r="F735" s="305"/>
      <c r="G735" s="305"/>
      <c r="H735" s="305"/>
      <c r="I735" s="305"/>
      <c r="J735" s="305"/>
      <c r="K735" s="305"/>
      <c r="L735" s="305"/>
      <c r="M735" s="305"/>
      <c r="N735" s="305"/>
      <c r="O735" s="305"/>
      <c r="P735" s="305"/>
      <c r="Q735" s="306"/>
    </row>
    <row r="736" spans="1:38" ht="15.75" hidden="1" thickTop="1" x14ac:dyDescent="0.25"/>
    <row r="737" spans="1:39" hidden="1" x14ac:dyDescent="0.25"/>
    <row r="738" spans="1:39" ht="15.75" hidden="1" thickBot="1" x14ac:dyDescent="0.3"/>
    <row r="739" spans="1:39" ht="27" hidden="1" thickBot="1" x14ac:dyDescent="0.3">
      <c r="A739" s="321" t="s">
        <v>150</v>
      </c>
      <c r="B739" s="322"/>
      <c r="C739" s="322"/>
      <c r="D739" s="322"/>
      <c r="E739" s="322"/>
      <c r="F739" s="322"/>
      <c r="G739" s="322"/>
      <c r="H739" s="322"/>
      <c r="I739" s="322"/>
      <c r="J739" s="322"/>
      <c r="K739" s="322"/>
      <c r="L739" s="322"/>
      <c r="M739" s="322"/>
      <c r="N739" s="322"/>
      <c r="O739" s="322"/>
      <c r="P739" s="322"/>
      <c r="Q739" s="322"/>
      <c r="R739" s="322"/>
      <c r="S739" s="322"/>
      <c r="T739" s="322"/>
      <c r="U739" s="322"/>
      <c r="V739" s="322"/>
      <c r="W739" s="322"/>
      <c r="X739" s="322"/>
      <c r="Y739" s="322"/>
      <c r="Z739" s="322"/>
      <c r="AA739" s="322"/>
      <c r="AB739" s="322"/>
      <c r="AC739" s="322"/>
      <c r="AD739" s="322"/>
      <c r="AE739" s="322"/>
      <c r="AF739" s="322"/>
      <c r="AG739" s="322"/>
      <c r="AH739" s="322"/>
      <c r="AI739" s="322"/>
      <c r="AJ739" s="322"/>
      <c r="AK739" s="323"/>
      <c r="AL739" s="83"/>
      <c r="AM739" s="51"/>
    </row>
    <row r="740" spans="1:39" ht="21" hidden="1" customHeight="1" x14ac:dyDescent="0.25">
      <c r="A740" s="324" t="s">
        <v>114</v>
      </c>
      <c r="B740" s="325"/>
      <c r="C740" s="331" t="s">
        <v>41</v>
      </c>
      <c r="D740" s="332"/>
      <c r="E740" s="335" t="s">
        <v>100</v>
      </c>
      <c r="F740" s="336"/>
      <c r="G740" s="336"/>
      <c r="H740" s="336"/>
      <c r="I740" s="336"/>
      <c r="J740" s="336"/>
      <c r="K740" s="336"/>
      <c r="L740" s="336"/>
      <c r="M740" s="336"/>
      <c r="N740" s="336"/>
      <c r="O740" s="339" t="s">
        <v>77</v>
      </c>
      <c r="P740" s="340"/>
      <c r="Q740" s="340"/>
      <c r="R740" s="340"/>
      <c r="S740" s="340"/>
      <c r="T740" s="340"/>
      <c r="U740" s="340"/>
      <c r="V740" s="340"/>
      <c r="W740" s="340"/>
      <c r="X740" s="340"/>
      <c r="Y740" s="340"/>
      <c r="Z740" s="340"/>
      <c r="AA740" s="340"/>
      <c r="AB740" s="340"/>
      <c r="AC740" s="340"/>
      <c r="AD740" s="340"/>
      <c r="AE740" s="340"/>
      <c r="AF740" s="340"/>
      <c r="AG740" s="340"/>
      <c r="AH740" s="340"/>
      <c r="AI740" s="340"/>
      <c r="AJ740" s="340"/>
      <c r="AK740" s="341"/>
      <c r="AL740" s="72"/>
    </row>
    <row r="741" spans="1:39" ht="36" hidden="1" customHeight="1" thickBot="1" x14ac:dyDescent="0.3">
      <c r="A741" s="326"/>
      <c r="B741" s="327"/>
      <c r="C741" s="333"/>
      <c r="D741" s="334"/>
      <c r="E741" s="337"/>
      <c r="F741" s="338"/>
      <c r="G741" s="338"/>
      <c r="H741" s="338"/>
      <c r="I741" s="338"/>
      <c r="J741" s="338"/>
      <c r="K741" s="338"/>
      <c r="L741" s="338"/>
      <c r="M741" s="338"/>
      <c r="N741" s="338"/>
      <c r="O741" s="342"/>
      <c r="P741" s="343"/>
      <c r="Q741" s="343"/>
      <c r="R741" s="343"/>
      <c r="S741" s="343"/>
      <c r="T741" s="343"/>
      <c r="U741" s="343"/>
      <c r="V741" s="343"/>
      <c r="W741" s="343"/>
      <c r="X741" s="343"/>
      <c r="Y741" s="343"/>
      <c r="Z741" s="343"/>
      <c r="AA741" s="343"/>
      <c r="AB741" s="343"/>
      <c r="AC741" s="343"/>
      <c r="AD741" s="343"/>
      <c r="AE741" s="343"/>
      <c r="AF741" s="343"/>
      <c r="AG741" s="343"/>
      <c r="AH741" s="343"/>
      <c r="AI741" s="343"/>
      <c r="AJ741" s="343"/>
      <c r="AK741" s="344"/>
      <c r="AL741" s="72"/>
    </row>
    <row r="742" spans="1:39" s="36" customFormat="1" ht="84" hidden="1" customHeight="1" thickBot="1" x14ac:dyDescent="0.35">
      <c r="A742" s="326"/>
      <c r="B742" s="328"/>
      <c r="C742" s="345" t="s">
        <v>43</v>
      </c>
      <c r="D742" s="347" t="s">
        <v>44</v>
      </c>
      <c r="E742" s="349" t="s">
        <v>59</v>
      </c>
      <c r="F742" s="350"/>
      <c r="G742" s="350"/>
      <c r="H742" s="351"/>
      <c r="I742" s="352" t="s">
        <v>58</v>
      </c>
      <c r="J742" s="353"/>
      <c r="K742" s="353"/>
      <c r="L742" s="354"/>
      <c r="M742" s="355" t="s">
        <v>49</v>
      </c>
      <c r="N742" s="356"/>
      <c r="O742" s="357" t="s">
        <v>103</v>
      </c>
      <c r="P742" s="358"/>
      <c r="Q742" s="358"/>
      <c r="R742" s="359"/>
      <c r="S742" s="360" t="s">
        <v>49</v>
      </c>
      <c r="T742" s="361"/>
      <c r="U742" s="362" t="s">
        <v>104</v>
      </c>
      <c r="V742" s="363"/>
      <c r="W742" s="363"/>
      <c r="X742" s="363"/>
      <c r="Y742" s="363"/>
      <c r="Z742" s="364"/>
      <c r="AA742" s="365" t="s">
        <v>49</v>
      </c>
      <c r="AB742" s="366"/>
      <c r="AC742" s="307" t="s">
        <v>105</v>
      </c>
      <c r="AD742" s="308"/>
      <c r="AE742" s="308"/>
      <c r="AF742" s="309"/>
      <c r="AG742" s="310" t="s">
        <v>49</v>
      </c>
      <c r="AH742" s="311"/>
      <c r="AI742" s="312" t="s">
        <v>23</v>
      </c>
      <c r="AJ742" s="313"/>
      <c r="AK742" s="314"/>
      <c r="AL742" s="71"/>
    </row>
    <row r="743" spans="1:39" ht="113.25" hidden="1" thickBot="1" x14ac:dyDescent="0.3">
      <c r="A743" s="329"/>
      <c r="B743" s="330"/>
      <c r="C743" s="346"/>
      <c r="D743" s="348"/>
      <c r="E743" s="107" t="s">
        <v>81</v>
      </c>
      <c r="F743" s="108" t="s">
        <v>82</v>
      </c>
      <c r="G743" s="107" t="s">
        <v>83</v>
      </c>
      <c r="H743" s="108" t="s">
        <v>84</v>
      </c>
      <c r="I743" s="120" t="s">
        <v>81</v>
      </c>
      <c r="J743" s="73" t="s">
        <v>92</v>
      </c>
      <c r="K743" s="120" t="s">
        <v>93</v>
      </c>
      <c r="L743" s="73" t="s">
        <v>94</v>
      </c>
      <c r="M743" s="124" t="s">
        <v>85</v>
      </c>
      <c r="N743" s="125" t="s">
        <v>86</v>
      </c>
      <c r="O743" s="130" t="s">
        <v>87</v>
      </c>
      <c r="P743" s="131" t="s">
        <v>101</v>
      </c>
      <c r="Q743" s="130" t="s">
        <v>88</v>
      </c>
      <c r="R743" s="133" t="s">
        <v>102</v>
      </c>
      <c r="S743" s="134" t="s">
        <v>89</v>
      </c>
      <c r="T743" s="135" t="s">
        <v>90</v>
      </c>
      <c r="U743" s="136" t="s">
        <v>87</v>
      </c>
      <c r="V743" s="140" t="s">
        <v>106</v>
      </c>
      <c r="W743" s="137" t="s">
        <v>107</v>
      </c>
      <c r="X743" s="142" t="s">
        <v>88</v>
      </c>
      <c r="Y743" s="140" t="s">
        <v>108</v>
      </c>
      <c r="Z743" s="137" t="s">
        <v>109</v>
      </c>
      <c r="AA743" s="144" t="s">
        <v>95</v>
      </c>
      <c r="AB743" s="145" t="s">
        <v>96</v>
      </c>
      <c r="AC743" s="147" t="s">
        <v>87</v>
      </c>
      <c r="AD743" s="148" t="s">
        <v>101</v>
      </c>
      <c r="AE743" s="147" t="s">
        <v>88</v>
      </c>
      <c r="AF743" s="148" t="s">
        <v>102</v>
      </c>
      <c r="AG743" s="149" t="s">
        <v>91</v>
      </c>
      <c r="AH743" s="150" t="s">
        <v>110</v>
      </c>
      <c r="AI743" s="155" t="s">
        <v>111</v>
      </c>
      <c r="AJ743" s="157" t="s">
        <v>112</v>
      </c>
      <c r="AK743" s="189" t="s">
        <v>79</v>
      </c>
      <c r="AL743" s="67"/>
      <c r="AM743" s="68"/>
    </row>
    <row r="744" spans="1:39" ht="15.75" hidden="1" thickBot="1" x14ac:dyDescent="0.3">
      <c r="A744" s="315" t="s">
        <v>1</v>
      </c>
      <c r="B744" s="316"/>
      <c r="C744" s="174" t="s">
        <v>2</v>
      </c>
      <c r="D744" s="178" t="s">
        <v>3</v>
      </c>
      <c r="E744" s="179" t="s">
        <v>4</v>
      </c>
      <c r="F744" s="175" t="s">
        <v>5</v>
      </c>
      <c r="G744" s="179" t="s">
        <v>33</v>
      </c>
      <c r="H744" s="175" t="s">
        <v>34</v>
      </c>
      <c r="I744" s="179" t="s">
        <v>18</v>
      </c>
      <c r="J744" s="175" t="s">
        <v>19</v>
      </c>
      <c r="K744" s="179" t="s">
        <v>20</v>
      </c>
      <c r="L744" s="175" t="s">
        <v>21</v>
      </c>
      <c r="M744" s="182" t="s">
        <v>22</v>
      </c>
      <c r="N744" s="175" t="s">
        <v>35</v>
      </c>
      <c r="O744" s="179" t="s">
        <v>36</v>
      </c>
      <c r="P744" s="175" t="s">
        <v>37</v>
      </c>
      <c r="Q744" s="179" t="s">
        <v>38</v>
      </c>
      <c r="R744" s="184" t="s">
        <v>24</v>
      </c>
      <c r="S744" s="182" t="s">
        <v>25</v>
      </c>
      <c r="T744" s="175" t="s">
        <v>26</v>
      </c>
      <c r="U744" s="179" t="s">
        <v>27</v>
      </c>
      <c r="V744" s="104" t="s">
        <v>28</v>
      </c>
      <c r="W744" s="185" t="s">
        <v>29</v>
      </c>
      <c r="X744" s="186" t="s">
        <v>30</v>
      </c>
      <c r="Y744" s="105" t="s">
        <v>31</v>
      </c>
      <c r="Z744" s="184" t="s">
        <v>32</v>
      </c>
      <c r="AA744" s="182" t="s">
        <v>51</v>
      </c>
      <c r="AB744" s="175" t="s">
        <v>52</v>
      </c>
      <c r="AC744" s="179" t="s">
        <v>53</v>
      </c>
      <c r="AD744" s="175" t="s">
        <v>54</v>
      </c>
      <c r="AE744" s="179" t="s">
        <v>55</v>
      </c>
      <c r="AF744" s="175" t="s">
        <v>56</v>
      </c>
      <c r="AG744" s="182" t="s">
        <v>60</v>
      </c>
      <c r="AH744" s="175" t="s">
        <v>61</v>
      </c>
      <c r="AI744" s="174" t="s">
        <v>62</v>
      </c>
      <c r="AJ744" s="175" t="s">
        <v>63</v>
      </c>
      <c r="AK744" s="190" t="s">
        <v>64</v>
      </c>
      <c r="AL744" s="69"/>
      <c r="AM744" s="68"/>
    </row>
    <row r="745" spans="1:39" ht="37.5" hidden="1" x14ac:dyDescent="0.25">
      <c r="A745" s="33">
        <v>1</v>
      </c>
      <c r="B745" s="166" t="s">
        <v>71</v>
      </c>
      <c r="C745" s="317">
        <f>C712</f>
        <v>0</v>
      </c>
      <c r="D745" s="319">
        <f>C745-AH756</f>
        <v>0</v>
      </c>
      <c r="E745" s="109"/>
      <c r="F745" s="110"/>
      <c r="G745" s="27"/>
      <c r="H745" s="117"/>
      <c r="I745" s="180"/>
      <c r="J745" s="31"/>
      <c r="K745" s="180"/>
      <c r="L745" s="31"/>
      <c r="M745" s="95"/>
      <c r="N745" s="96"/>
      <c r="O745" s="30"/>
      <c r="P745" s="19"/>
      <c r="Q745" s="30"/>
      <c r="R745" s="19"/>
      <c r="S745" s="87"/>
      <c r="T745" s="88"/>
      <c r="U745" s="41"/>
      <c r="V745" s="42"/>
      <c r="W745" s="40"/>
      <c r="X745" s="61"/>
      <c r="Y745" s="42"/>
      <c r="Z745" s="40"/>
      <c r="AA745" s="56"/>
      <c r="AB745" s="39"/>
      <c r="AC745" s="10"/>
      <c r="AD745" s="22"/>
      <c r="AE745" s="10"/>
      <c r="AF745" s="22"/>
      <c r="AG745" s="151">
        <f>AC745+AE745</f>
        <v>0</v>
      </c>
      <c r="AH745" s="152">
        <f>AD745+AF745</f>
        <v>0</v>
      </c>
      <c r="AI745" s="76" t="e">
        <f>AD745/C712</f>
        <v>#DIV/0!</v>
      </c>
      <c r="AJ745" s="176" t="e">
        <f>AF745/C712</f>
        <v>#DIV/0!</v>
      </c>
      <c r="AK745" s="191" t="e">
        <f>AH745/C712</f>
        <v>#DIV/0!</v>
      </c>
      <c r="AL745" s="70"/>
      <c r="AM745" s="68"/>
    </row>
    <row r="746" spans="1:39" ht="75" hidden="1" x14ac:dyDescent="0.25">
      <c r="A746" s="34">
        <v>2</v>
      </c>
      <c r="B746" s="166" t="s">
        <v>72</v>
      </c>
      <c r="C746" s="317"/>
      <c r="D746" s="319"/>
      <c r="E746" s="109"/>
      <c r="F746" s="110"/>
      <c r="G746" s="27"/>
      <c r="H746" s="117"/>
      <c r="I746" s="180"/>
      <c r="J746" s="31"/>
      <c r="K746" s="180"/>
      <c r="L746" s="31"/>
      <c r="M746" s="95"/>
      <c r="N746" s="96"/>
      <c r="O746" s="30"/>
      <c r="P746" s="19"/>
      <c r="Q746" s="30"/>
      <c r="R746" s="19"/>
      <c r="S746" s="87"/>
      <c r="T746" s="88"/>
      <c r="U746" s="41"/>
      <c r="V746" s="42"/>
      <c r="W746" s="40"/>
      <c r="X746" s="61"/>
      <c r="Y746" s="42"/>
      <c r="Z746" s="40"/>
      <c r="AA746" s="56"/>
      <c r="AB746" s="39"/>
      <c r="AC746" s="10"/>
      <c r="AD746" s="22"/>
      <c r="AE746" s="10"/>
      <c r="AF746" s="22"/>
      <c r="AG746" s="151">
        <f>AC746+AE746</f>
        <v>0</v>
      </c>
      <c r="AH746" s="152">
        <f t="shared" ref="AH746:AH755" si="116">AD746+AF746</f>
        <v>0</v>
      </c>
      <c r="AI746" s="76" t="e">
        <f>AD746/C712</f>
        <v>#DIV/0!</v>
      </c>
      <c r="AJ746" s="176" t="e">
        <f>AF746/C712</f>
        <v>#DIV/0!</v>
      </c>
      <c r="AK746" s="191" t="e">
        <f>AH746/C712</f>
        <v>#DIV/0!</v>
      </c>
      <c r="AL746" s="70"/>
      <c r="AM746" s="68"/>
    </row>
    <row r="747" spans="1:39" ht="37.5" hidden="1" x14ac:dyDescent="0.25">
      <c r="A747" s="34">
        <v>3</v>
      </c>
      <c r="B747" s="166" t="s">
        <v>73</v>
      </c>
      <c r="C747" s="317"/>
      <c r="D747" s="319"/>
      <c r="E747" s="109"/>
      <c r="F747" s="110"/>
      <c r="G747" s="27"/>
      <c r="H747" s="117"/>
      <c r="I747" s="180"/>
      <c r="J747" s="31"/>
      <c r="K747" s="180"/>
      <c r="L747" s="31"/>
      <c r="M747" s="95"/>
      <c r="N747" s="96"/>
      <c r="O747" s="30"/>
      <c r="P747" s="19"/>
      <c r="Q747" s="30"/>
      <c r="R747" s="19"/>
      <c r="S747" s="87"/>
      <c r="T747" s="88"/>
      <c r="U747" s="41"/>
      <c r="V747" s="42"/>
      <c r="W747" s="40"/>
      <c r="X747" s="61"/>
      <c r="Y747" s="42"/>
      <c r="Z747" s="40"/>
      <c r="AA747" s="56"/>
      <c r="AB747" s="39"/>
      <c r="AC747" s="10"/>
      <c r="AD747" s="22"/>
      <c r="AE747" s="10"/>
      <c r="AF747" s="22"/>
      <c r="AG747" s="151">
        <f t="shared" ref="AG747:AG751" si="117">AC747+AE747</f>
        <v>0</v>
      </c>
      <c r="AH747" s="152">
        <f t="shared" si="116"/>
        <v>0</v>
      </c>
      <c r="AI747" s="76" t="e">
        <f>AD747/C712</f>
        <v>#DIV/0!</v>
      </c>
      <c r="AJ747" s="176" t="e">
        <f>AF747/C712</f>
        <v>#DIV/0!</v>
      </c>
      <c r="AK747" s="191" t="e">
        <f>AH747/C712</f>
        <v>#DIV/0!</v>
      </c>
      <c r="AL747" s="70"/>
      <c r="AM747" s="68"/>
    </row>
    <row r="748" spans="1:39" ht="37.5" hidden="1" x14ac:dyDescent="0.25">
      <c r="A748" s="34">
        <v>4</v>
      </c>
      <c r="B748" s="166" t="s">
        <v>74</v>
      </c>
      <c r="C748" s="317"/>
      <c r="D748" s="319"/>
      <c r="E748" s="109"/>
      <c r="F748" s="110"/>
      <c r="G748" s="27"/>
      <c r="H748" s="117"/>
      <c r="I748" s="180"/>
      <c r="J748" s="31"/>
      <c r="K748" s="180"/>
      <c r="L748" s="31"/>
      <c r="M748" s="95"/>
      <c r="N748" s="96"/>
      <c r="O748" s="30"/>
      <c r="P748" s="19"/>
      <c r="Q748" s="30"/>
      <c r="R748" s="19"/>
      <c r="S748" s="87"/>
      <c r="T748" s="88"/>
      <c r="U748" s="41"/>
      <c r="V748" s="42"/>
      <c r="W748" s="40"/>
      <c r="X748" s="61"/>
      <c r="Y748" s="42"/>
      <c r="Z748" s="40"/>
      <c r="AA748" s="56"/>
      <c r="AB748" s="39"/>
      <c r="AC748" s="10"/>
      <c r="AD748" s="22"/>
      <c r="AE748" s="10"/>
      <c r="AF748" s="22"/>
      <c r="AG748" s="151">
        <f t="shared" si="117"/>
        <v>0</v>
      </c>
      <c r="AH748" s="152">
        <f t="shared" si="116"/>
        <v>0</v>
      </c>
      <c r="AI748" s="76" t="e">
        <f>AD748/C712</f>
        <v>#DIV/0!</v>
      </c>
      <c r="AJ748" s="176" t="e">
        <f>AF748/C712</f>
        <v>#DIV/0!</v>
      </c>
      <c r="AK748" s="191" t="e">
        <f>AH748/C712</f>
        <v>#DIV/0!</v>
      </c>
      <c r="AL748" s="70"/>
      <c r="AM748" s="68"/>
    </row>
    <row r="749" spans="1:39" ht="37.5" hidden="1" x14ac:dyDescent="0.25">
      <c r="A749" s="34">
        <v>5</v>
      </c>
      <c r="B749" s="166" t="s">
        <v>75</v>
      </c>
      <c r="C749" s="317"/>
      <c r="D749" s="319"/>
      <c r="E749" s="109"/>
      <c r="F749" s="110"/>
      <c r="G749" s="27"/>
      <c r="H749" s="117"/>
      <c r="I749" s="180"/>
      <c r="J749" s="31"/>
      <c r="K749" s="180"/>
      <c r="L749" s="31"/>
      <c r="M749" s="95"/>
      <c r="N749" s="96"/>
      <c r="O749" s="30"/>
      <c r="P749" s="183"/>
      <c r="Q749" s="30"/>
      <c r="R749" s="19"/>
      <c r="S749" s="87"/>
      <c r="T749" s="88"/>
      <c r="U749" s="41"/>
      <c r="V749" s="42"/>
      <c r="W749" s="40"/>
      <c r="X749" s="61"/>
      <c r="Y749" s="42"/>
      <c r="Z749" s="40"/>
      <c r="AA749" s="56"/>
      <c r="AB749" s="39"/>
      <c r="AC749" s="10"/>
      <c r="AD749" s="22"/>
      <c r="AE749" s="10"/>
      <c r="AF749" s="22"/>
      <c r="AG749" s="151">
        <f t="shared" si="117"/>
        <v>0</v>
      </c>
      <c r="AH749" s="152">
        <f t="shared" si="116"/>
        <v>0</v>
      </c>
      <c r="AI749" s="76" t="e">
        <f>AD749/C712</f>
        <v>#DIV/0!</v>
      </c>
      <c r="AJ749" s="176" t="e">
        <f>AF749/C712</f>
        <v>#DIV/0!</v>
      </c>
      <c r="AK749" s="191" t="e">
        <f>AH749/C712</f>
        <v>#DIV/0!</v>
      </c>
      <c r="AL749" s="70"/>
      <c r="AM749" s="68"/>
    </row>
    <row r="750" spans="1:39" ht="37.5" hidden="1" x14ac:dyDescent="0.25">
      <c r="A750" s="34">
        <v>6</v>
      </c>
      <c r="B750" s="166" t="s">
        <v>76</v>
      </c>
      <c r="C750" s="317"/>
      <c r="D750" s="319"/>
      <c r="E750" s="109"/>
      <c r="F750" s="110"/>
      <c r="G750" s="27"/>
      <c r="H750" s="117"/>
      <c r="I750" s="180"/>
      <c r="J750" s="35"/>
      <c r="K750" s="180"/>
      <c r="L750" s="35"/>
      <c r="M750" s="95"/>
      <c r="N750" s="96"/>
      <c r="O750" s="30"/>
      <c r="P750" s="183"/>
      <c r="Q750" s="30"/>
      <c r="R750" s="19"/>
      <c r="S750" s="87"/>
      <c r="T750" s="88"/>
      <c r="U750" s="41"/>
      <c r="V750" s="42"/>
      <c r="W750" s="40"/>
      <c r="X750" s="61"/>
      <c r="Y750" s="42"/>
      <c r="Z750" s="40"/>
      <c r="AA750" s="56"/>
      <c r="AB750" s="39"/>
      <c r="AC750" s="10"/>
      <c r="AD750" s="22"/>
      <c r="AE750" s="10"/>
      <c r="AF750" s="22"/>
      <c r="AG750" s="151">
        <f t="shared" si="117"/>
        <v>0</v>
      </c>
      <c r="AH750" s="152">
        <f t="shared" si="116"/>
        <v>0</v>
      </c>
      <c r="AI750" s="76" t="e">
        <f>AD750/C712</f>
        <v>#DIV/0!</v>
      </c>
      <c r="AJ750" s="176" t="e">
        <f>AF750/C712</f>
        <v>#DIV/0!</v>
      </c>
      <c r="AK750" s="191" t="e">
        <f>AH750/C712</f>
        <v>#DIV/0!</v>
      </c>
      <c r="AL750" s="70"/>
      <c r="AM750" s="68"/>
    </row>
    <row r="751" spans="1:39" ht="38.25" hidden="1" thickBot="1" x14ac:dyDescent="0.35">
      <c r="A751" s="34">
        <v>7</v>
      </c>
      <c r="B751" s="167" t="s">
        <v>42</v>
      </c>
      <c r="C751" s="317"/>
      <c r="D751" s="319"/>
      <c r="E751" s="109"/>
      <c r="F751" s="110"/>
      <c r="G751" s="27"/>
      <c r="H751" s="117"/>
      <c r="I751" s="180"/>
      <c r="J751" s="35"/>
      <c r="K751" s="180"/>
      <c r="L751" s="35"/>
      <c r="M751" s="95"/>
      <c r="N751" s="96"/>
      <c r="O751" s="30"/>
      <c r="P751" s="183"/>
      <c r="Q751" s="30"/>
      <c r="R751" s="19"/>
      <c r="S751" s="87"/>
      <c r="T751" s="88"/>
      <c r="U751" s="41"/>
      <c r="V751" s="42"/>
      <c r="W751" s="40"/>
      <c r="X751" s="61"/>
      <c r="Y751" s="42"/>
      <c r="Z751" s="40"/>
      <c r="AA751" s="56"/>
      <c r="AB751" s="39"/>
      <c r="AC751" s="10"/>
      <c r="AD751" s="22"/>
      <c r="AE751" s="10"/>
      <c r="AF751" s="22"/>
      <c r="AG751" s="151">
        <f t="shared" si="117"/>
        <v>0</v>
      </c>
      <c r="AH751" s="152">
        <f t="shared" si="116"/>
        <v>0</v>
      </c>
      <c r="AI751" s="76" t="e">
        <f>AD751/C712</f>
        <v>#DIV/0!</v>
      </c>
      <c r="AJ751" s="176" t="e">
        <f>AF751/C712</f>
        <v>#DIV/0!</v>
      </c>
      <c r="AK751" s="191" t="e">
        <f>AH751/C712</f>
        <v>#DIV/0!</v>
      </c>
      <c r="AL751" s="70"/>
      <c r="AM751" s="68"/>
    </row>
    <row r="752" spans="1:39" ht="57" hidden="1" thickBot="1" x14ac:dyDescent="0.3">
      <c r="A752" s="34">
        <v>8</v>
      </c>
      <c r="B752" s="168" t="s">
        <v>67</v>
      </c>
      <c r="C752" s="317"/>
      <c r="D752" s="319"/>
      <c r="E752" s="109"/>
      <c r="F752" s="110"/>
      <c r="G752" s="27"/>
      <c r="H752" s="117"/>
      <c r="I752" s="180"/>
      <c r="J752" s="35"/>
      <c r="K752" s="180"/>
      <c r="L752" s="35"/>
      <c r="M752" s="97"/>
      <c r="N752" s="98"/>
      <c r="O752" s="30"/>
      <c r="P752" s="183"/>
      <c r="Q752" s="30"/>
      <c r="R752" s="19"/>
      <c r="S752" s="87"/>
      <c r="T752" s="88"/>
      <c r="U752" s="41"/>
      <c r="V752" s="42"/>
      <c r="W752" s="40"/>
      <c r="X752" s="61"/>
      <c r="Y752" s="42"/>
      <c r="Z752" s="40"/>
      <c r="AA752" s="56"/>
      <c r="AB752" s="39"/>
      <c r="AC752" s="10"/>
      <c r="AD752" s="22"/>
      <c r="AE752" s="10"/>
      <c r="AF752" s="22"/>
      <c r="AG752" s="151">
        <v>0</v>
      </c>
      <c r="AH752" s="152">
        <f t="shared" si="116"/>
        <v>0</v>
      </c>
      <c r="AI752" s="76" t="e">
        <f>AD752/C712</f>
        <v>#DIV/0!</v>
      </c>
      <c r="AJ752" s="176" t="e">
        <f>AF752/C712</f>
        <v>#DIV/0!</v>
      </c>
      <c r="AK752" s="191" t="e">
        <f>AH752/C712</f>
        <v>#DIV/0!</v>
      </c>
      <c r="AL752" s="70"/>
      <c r="AM752" s="68"/>
    </row>
    <row r="753" spans="1:39" ht="21" hidden="1" x14ac:dyDescent="0.25">
      <c r="A753" s="14" t="s">
        <v>69</v>
      </c>
      <c r="B753" s="169"/>
      <c r="C753" s="317"/>
      <c r="D753" s="319"/>
      <c r="E753" s="109"/>
      <c r="F753" s="110"/>
      <c r="G753" s="27"/>
      <c r="H753" s="117"/>
      <c r="I753" s="180"/>
      <c r="J753" s="35"/>
      <c r="K753" s="180"/>
      <c r="L753" s="35"/>
      <c r="M753" s="95"/>
      <c r="N753" s="96"/>
      <c r="O753" s="30"/>
      <c r="P753" s="183"/>
      <c r="Q753" s="30"/>
      <c r="R753" s="19"/>
      <c r="S753" s="87"/>
      <c r="T753" s="88"/>
      <c r="U753" s="41"/>
      <c r="V753" s="42"/>
      <c r="W753" s="40"/>
      <c r="X753" s="61"/>
      <c r="Y753" s="42"/>
      <c r="Z753" s="40"/>
      <c r="AA753" s="56"/>
      <c r="AB753" s="39"/>
      <c r="AC753" s="10"/>
      <c r="AD753" s="22"/>
      <c r="AE753" s="10"/>
      <c r="AF753" s="22"/>
      <c r="AG753" s="151">
        <f t="shared" ref="AG753:AG755" si="118">AC753+AE753</f>
        <v>0</v>
      </c>
      <c r="AH753" s="152">
        <f t="shared" si="116"/>
        <v>0</v>
      </c>
      <c r="AI753" s="76" t="e">
        <f>AD753/C712</f>
        <v>#DIV/0!</v>
      </c>
      <c r="AJ753" s="176" t="e">
        <f>AF753/C712</f>
        <v>#DIV/0!</v>
      </c>
      <c r="AK753" s="191" t="e">
        <f>AH753/C712</f>
        <v>#DIV/0!</v>
      </c>
      <c r="AL753" s="70"/>
      <c r="AM753" s="68"/>
    </row>
    <row r="754" spans="1:39" ht="21" hidden="1" x14ac:dyDescent="0.25">
      <c r="A754" s="14" t="s">
        <v>68</v>
      </c>
      <c r="B754" s="169"/>
      <c r="C754" s="317"/>
      <c r="D754" s="319"/>
      <c r="E754" s="109"/>
      <c r="F754" s="110"/>
      <c r="G754" s="27"/>
      <c r="H754" s="117"/>
      <c r="I754" s="180"/>
      <c r="J754" s="35"/>
      <c r="K754" s="180"/>
      <c r="L754" s="35"/>
      <c r="M754" s="95"/>
      <c r="N754" s="96"/>
      <c r="O754" s="30"/>
      <c r="P754" s="183"/>
      <c r="Q754" s="30"/>
      <c r="R754" s="19"/>
      <c r="S754" s="87"/>
      <c r="T754" s="88"/>
      <c r="U754" s="41"/>
      <c r="V754" s="42"/>
      <c r="W754" s="40"/>
      <c r="X754" s="61"/>
      <c r="Y754" s="42"/>
      <c r="Z754" s="40"/>
      <c r="AA754" s="56"/>
      <c r="AB754" s="39"/>
      <c r="AC754" s="10"/>
      <c r="AD754" s="22"/>
      <c r="AE754" s="10"/>
      <c r="AF754" s="22"/>
      <c r="AG754" s="151">
        <f t="shared" si="118"/>
        <v>0</v>
      </c>
      <c r="AH754" s="152">
        <f t="shared" si="116"/>
        <v>0</v>
      </c>
      <c r="AI754" s="76" t="e">
        <f>AD754/C712</f>
        <v>#DIV/0!</v>
      </c>
      <c r="AJ754" s="176" t="e">
        <f>AF754/C712</f>
        <v>#DIV/0!</v>
      </c>
      <c r="AK754" s="191" t="e">
        <f>AH754/C712</f>
        <v>#DIV/0!</v>
      </c>
      <c r="AL754" s="70"/>
      <c r="AM754" s="68"/>
    </row>
    <row r="755" spans="1:39" ht="21.75" hidden="1" thickBot="1" x14ac:dyDescent="0.3">
      <c r="A755" s="14" t="s">
        <v>70</v>
      </c>
      <c r="B755" s="169"/>
      <c r="C755" s="318"/>
      <c r="D755" s="320"/>
      <c r="E755" s="115"/>
      <c r="F755" s="116"/>
      <c r="G755" s="29"/>
      <c r="H755" s="119"/>
      <c r="I755" s="181"/>
      <c r="J755" s="32"/>
      <c r="K755" s="181"/>
      <c r="L755" s="32"/>
      <c r="M755" s="99"/>
      <c r="N755" s="100"/>
      <c r="O755" s="49"/>
      <c r="P755" s="21"/>
      <c r="Q755" s="49"/>
      <c r="R755" s="21"/>
      <c r="S755" s="92"/>
      <c r="T755" s="93"/>
      <c r="U755" s="138"/>
      <c r="V755" s="141"/>
      <c r="W755" s="139"/>
      <c r="X755" s="143"/>
      <c r="Y755" s="141"/>
      <c r="Z755" s="139"/>
      <c r="AA755" s="59"/>
      <c r="AB755" s="53"/>
      <c r="AC755" s="187"/>
      <c r="AD755" s="188"/>
      <c r="AE755" s="187"/>
      <c r="AF755" s="188"/>
      <c r="AG755" s="153">
        <f t="shared" si="118"/>
        <v>0</v>
      </c>
      <c r="AH755" s="154">
        <f t="shared" si="116"/>
        <v>0</v>
      </c>
      <c r="AI755" s="77" t="e">
        <f>AD755/C712</f>
        <v>#DIV/0!</v>
      </c>
      <c r="AJ755" s="177" t="e">
        <f>AF755/C712</f>
        <v>#DIV/0!</v>
      </c>
      <c r="AK755" s="192" t="e">
        <f>AH755/C712</f>
        <v>#DIV/0!</v>
      </c>
      <c r="AL755" s="70"/>
      <c r="AM755" s="68"/>
    </row>
    <row r="756" spans="1:39" ht="24" hidden="1" thickBot="1" x14ac:dyDescent="0.3">
      <c r="A756" s="296" t="s">
        <v>40</v>
      </c>
      <c r="B756" s="297"/>
      <c r="C756" s="170">
        <f>C745</f>
        <v>0</v>
      </c>
      <c r="D756" s="170">
        <f>D745</f>
        <v>0</v>
      </c>
      <c r="E756" s="65">
        <f t="shared" ref="E756:AG756" si="119">SUM(E745:E755)</f>
        <v>0</v>
      </c>
      <c r="F756" s="52">
        <f t="shared" si="119"/>
        <v>0</v>
      </c>
      <c r="G756" s="65">
        <f t="shared" si="119"/>
        <v>0</v>
      </c>
      <c r="H756" s="122">
        <f t="shared" si="119"/>
        <v>0</v>
      </c>
      <c r="I756" s="65">
        <f t="shared" si="119"/>
        <v>0</v>
      </c>
      <c r="J756" s="52">
        <f t="shared" si="119"/>
        <v>0</v>
      </c>
      <c r="K756" s="65">
        <f t="shared" si="119"/>
        <v>0</v>
      </c>
      <c r="L756" s="52">
        <f t="shared" si="119"/>
        <v>0</v>
      </c>
      <c r="M756" s="94">
        <f t="shared" si="119"/>
        <v>0</v>
      </c>
      <c r="N756" s="52">
        <f t="shared" si="119"/>
        <v>0</v>
      </c>
      <c r="O756" s="102">
        <f t="shared" si="119"/>
        <v>0</v>
      </c>
      <c r="P756" s="52">
        <f t="shared" si="119"/>
        <v>0</v>
      </c>
      <c r="Q756" s="102">
        <f t="shared" si="119"/>
        <v>0</v>
      </c>
      <c r="R756" s="43">
        <f t="shared" si="119"/>
        <v>0</v>
      </c>
      <c r="S756" s="85">
        <f t="shared" si="119"/>
        <v>0</v>
      </c>
      <c r="T756" s="43">
        <f t="shared" si="119"/>
        <v>0</v>
      </c>
      <c r="U756" s="101">
        <f t="shared" si="119"/>
        <v>0</v>
      </c>
      <c r="V756" s="43">
        <f t="shared" si="119"/>
        <v>0</v>
      </c>
      <c r="W756" s="122">
        <f t="shared" si="119"/>
        <v>0</v>
      </c>
      <c r="X756" s="85">
        <f t="shared" si="119"/>
        <v>0</v>
      </c>
      <c r="Y756" s="43">
        <f t="shared" si="119"/>
        <v>0</v>
      </c>
      <c r="Z756" s="43">
        <f t="shared" si="119"/>
        <v>0</v>
      </c>
      <c r="AA756" s="171">
        <f t="shared" si="119"/>
        <v>0</v>
      </c>
      <c r="AB756" s="52">
        <f t="shared" si="119"/>
        <v>0</v>
      </c>
      <c r="AC756" s="123">
        <f t="shared" si="119"/>
        <v>0</v>
      </c>
      <c r="AD756" s="52">
        <f t="shared" si="119"/>
        <v>0</v>
      </c>
      <c r="AE756" s="102">
        <f t="shared" si="119"/>
        <v>0</v>
      </c>
      <c r="AF756" s="52">
        <f t="shared" si="119"/>
        <v>0</v>
      </c>
      <c r="AG756" s="85">
        <f t="shared" si="119"/>
        <v>0</v>
      </c>
      <c r="AH756" s="122">
        <f>SUM(AH745:AH755)</f>
        <v>0</v>
      </c>
      <c r="AI756" s="172" t="e">
        <f>AD756/C712</f>
        <v>#DIV/0!</v>
      </c>
      <c r="AJ756" s="173" t="e">
        <f>AF756/C712</f>
        <v>#DIV/0!</v>
      </c>
      <c r="AK756" s="74" t="e">
        <f>AH756/C712</f>
        <v>#DIV/0!</v>
      </c>
      <c r="AL756" s="70"/>
      <c r="AM756" s="68"/>
    </row>
    <row r="757" spans="1:39" hidden="1" x14ac:dyDescent="0.25">
      <c r="AJ757" s="68"/>
      <c r="AK757" s="68"/>
      <c r="AL757" s="68"/>
      <c r="AM757" s="68"/>
    </row>
    <row r="758" spans="1:39" ht="15.75" hidden="1" thickBot="1" x14ac:dyDescent="0.3">
      <c r="AJ758" s="68"/>
      <c r="AK758" s="68"/>
      <c r="AL758" s="68"/>
      <c r="AM758" s="68"/>
    </row>
    <row r="759" spans="1:39" ht="19.5" hidden="1" thickTop="1" x14ac:dyDescent="0.3">
      <c r="A759" s="298" t="s">
        <v>45</v>
      </c>
      <c r="B759" s="299"/>
      <c r="C759" s="299"/>
      <c r="D759" s="299"/>
      <c r="E759" s="299"/>
      <c r="F759" s="299"/>
      <c r="G759" s="299"/>
      <c r="H759" s="299"/>
      <c r="I759" s="299"/>
      <c r="J759" s="299"/>
      <c r="K759" s="299"/>
      <c r="L759" s="299"/>
      <c r="M759" s="299"/>
      <c r="N759" s="299"/>
      <c r="O759" s="299"/>
      <c r="P759" s="299"/>
      <c r="Q759" s="300"/>
      <c r="AD759" s="36" t="s">
        <v>50</v>
      </c>
      <c r="AE759" s="3" t="str">
        <f>IF(AH756=AH725,"OK","BŁĄD")</f>
        <v>OK</v>
      </c>
    </row>
    <row r="760" spans="1:39" hidden="1" x14ac:dyDescent="0.25">
      <c r="A760" s="301"/>
      <c r="B760" s="302"/>
      <c r="C760" s="302"/>
      <c r="D760" s="302"/>
      <c r="E760" s="302"/>
      <c r="F760" s="302"/>
      <c r="G760" s="302"/>
      <c r="H760" s="302"/>
      <c r="I760" s="302"/>
      <c r="J760" s="302"/>
      <c r="K760" s="302"/>
      <c r="L760" s="302"/>
      <c r="M760" s="302"/>
      <c r="N760" s="302"/>
      <c r="O760" s="302"/>
      <c r="P760" s="302"/>
      <c r="Q760" s="303"/>
    </row>
    <row r="761" spans="1:39" hidden="1" x14ac:dyDescent="0.25">
      <c r="A761" s="301"/>
      <c r="B761" s="302"/>
      <c r="C761" s="302"/>
      <c r="D761" s="302"/>
      <c r="E761" s="302"/>
      <c r="F761" s="302"/>
      <c r="G761" s="302"/>
      <c r="H761" s="302"/>
      <c r="I761" s="302"/>
      <c r="J761" s="302"/>
      <c r="K761" s="302"/>
      <c r="L761" s="302"/>
      <c r="M761" s="302"/>
      <c r="N761" s="302"/>
      <c r="O761" s="302"/>
      <c r="P761" s="302"/>
      <c r="Q761" s="303"/>
    </row>
    <row r="762" spans="1:39" hidden="1" x14ac:dyDescent="0.25">
      <c r="A762" s="301"/>
      <c r="B762" s="302"/>
      <c r="C762" s="302"/>
      <c r="D762" s="302"/>
      <c r="E762" s="302"/>
      <c r="F762" s="302"/>
      <c r="G762" s="302"/>
      <c r="H762" s="302"/>
      <c r="I762" s="302"/>
      <c r="J762" s="302"/>
      <c r="K762" s="302"/>
      <c r="L762" s="302"/>
      <c r="M762" s="302"/>
      <c r="N762" s="302"/>
      <c r="O762" s="302"/>
      <c r="P762" s="302"/>
      <c r="Q762" s="303"/>
    </row>
    <row r="763" spans="1:39" hidden="1" x14ac:dyDescent="0.25">
      <c r="A763" s="301"/>
      <c r="B763" s="302"/>
      <c r="C763" s="302"/>
      <c r="D763" s="302"/>
      <c r="E763" s="302"/>
      <c r="F763" s="302"/>
      <c r="G763" s="302"/>
      <c r="H763" s="302"/>
      <c r="I763" s="302"/>
      <c r="J763" s="302"/>
      <c r="K763" s="302"/>
      <c r="L763" s="302"/>
      <c r="M763" s="302"/>
      <c r="N763" s="302"/>
      <c r="O763" s="302"/>
      <c r="P763" s="302"/>
      <c r="Q763" s="303"/>
    </row>
    <row r="764" spans="1:39" hidden="1" x14ac:dyDescent="0.25">
      <c r="A764" s="301"/>
      <c r="B764" s="302"/>
      <c r="C764" s="302"/>
      <c r="D764" s="302"/>
      <c r="E764" s="302"/>
      <c r="F764" s="302"/>
      <c r="G764" s="302"/>
      <c r="H764" s="302"/>
      <c r="I764" s="302"/>
      <c r="J764" s="302"/>
      <c r="K764" s="302"/>
      <c r="L764" s="302"/>
      <c r="M764" s="302"/>
      <c r="N764" s="302"/>
      <c r="O764" s="302"/>
      <c r="P764" s="302"/>
      <c r="Q764" s="303"/>
    </row>
    <row r="765" spans="1:39" hidden="1" x14ac:dyDescent="0.25">
      <c r="A765" s="301"/>
      <c r="B765" s="302"/>
      <c r="C765" s="302"/>
      <c r="D765" s="302"/>
      <c r="E765" s="302"/>
      <c r="F765" s="302"/>
      <c r="G765" s="302"/>
      <c r="H765" s="302"/>
      <c r="I765" s="302"/>
      <c r="J765" s="302"/>
      <c r="K765" s="302"/>
      <c r="L765" s="302"/>
      <c r="M765" s="302"/>
      <c r="N765" s="302"/>
      <c r="O765" s="302"/>
      <c r="P765" s="302"/>
      <c r="Q765" s="303"/>
    </row>
    <row r="766" spans="1:39" hidden="1" x14ac:dyDescent="0.25">
      <c r="A766" s="301"/>
      <c r="B766" s="302"/>
      <c r="C766" s="302"/>
      <c r="D766" s="302"/>
      <c r="E766" s="302"/>
      <c r="F766" s="302"/>
      <c r="G766" s="302"/>
      <c r="H766" s="302"/>
      <c r="I766" s="302"/>
      <c r="J766" s="302"/>
      <c r="K766" s="302"/>
      <c r="L766" s="302"/>
      <c r="M766" s="302"/>
      <c r="N766" s="302"/>
      <c r="O766" s="302"/>
      <c r="P766" s="302"/>
      <c r="Q766" s="303"/>
    </row>
    <row r="767" spans="1:39" ht="15.75" hidden="1" thickBot="1" x14ac:dyDescent="0.3">
      <c r="A767" s="304"/>
      <c r="B767" s="305"/>
      <c r="C767" s="305"/>
      <c r="D767" s="305"/>
      <c r="E767" s="305"/>
      <c r="F767" s="305"/>
      <c r="G767" s="305"/>
      <c r="H767" s="305"/>
      <c r="I767" s="305"/>
      <c r="J767" s="305"/>
      <c r="K767" s="305"/>
      <c r="L767" s="305"/>
      <c r="M767" s="305"/>
      <c r="N767" s="305"/>
      <c r="O767" s="305"/>
      <c r="P767" s="305"/>
      <c r="Q767" s="306"/>
    </row>
    <row r="768" spans="1:39" ht="15.75" hidden="1" thickTop="1" x14ac:dyDescent="0.25"/>
    <row r="769" spans="1:38" hidden="1" x14ac:dyDescent="0.25">
      <c r="B769" s="1"/>
      <c r="C769" s="1"/>
    </row>
    <row r="770" spans="1:38" hidden="1" x14ac:dyDescent="0.25"/>
    <row r="771" spans="1:38" hidden="1" x14ac:dyDescent="0.25"/>
    <row r="772" spans="1:38" ht="18.75" hidden="1" x14ac:dyDescent="0.3">
      <c r="B772" s="2" t="s">
        <v>15</v>
      </c>
      <c r="C772" s="2"/>
      <c r="D772" s="2"/>
      <c r="E772" s="2"/>
      <c r="F772" s="2"/>
      <c r="G772" s="2"/>
    </row>
    <row r="773" spans="1:38" ht="26.25" hidden="1" x14ac:dyDescent="0.4">
      <c r="A773"/>
      <c r="B773" s="445" t="s">
        <v>125</v>
      </c>
      <c r="C773" s="445"/>
      <c r="D773" s="445"/>
      <c r="E773" s="445"/>
      <c r="F773" s="445"/>
      <c r="G773" s="445"/>
      <c r="H773" s="445"/>
      <c r="I773" s="445"/>
      <c r="J773" s="445"/>
      <c r="K773" s="445"/>
      <c r="L773" s="445"/>
      <c r="M773" s="445"/>
      <c r="N773" s="445"/>
      <c r="R773" s="3"/>
      <c r="S773" s="3"/>
      <c r="V773" s="3"/>
      <c r="W773" s="3"/>
      <c r="X773" s="3"/>
      <c r="Y773" s="3"/>
      <c r="Z773" s="3"/>
      <c r="AA773" s="3"/>
      <c r="AG773" s="3"/>
    </row>
    <row r="774" spans="1:38" ht="21.75" hidden="1" thickBot="1" x14ac:dyDescent="0.4"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</row>
    <row r="775" spans="1:38" ht="27" hidden="1" customHeight="1" thickBot="1" x14ac:dyDescent="0.3">
      <c r="A775" s="390" t="s">
        <v>150</v>
      </c>
      <c r="B775" s="391"/>
      <c r="C775" s="391"/>
      <c r="D775" s="391"/>
      <c r="E775" s="391"/>
      <c r="F775" s="391"/>
      <c r="G775" s="391"/>
      <c r="H775" s="391"/>
      <c r="I775" s="391"/>
      <c r="J775" s="391"/>
      <c r="K775" s="391"/>
      <c r="L775" s="391"/>
      <c r="M775" s="391"/>
      <c r="N775" s="391"/>
      <c r="O775" s="391"/>
      <c r="P775" s="391"/>
      <c r="Q775" s="391"/>
      <c r="R775" s="391"/>
      <c r="S775" s="391"/>
      <c r="T775" s="391"/>
      <c r="U775" s="391"/>
      <c r="V775" s="391"/>
      <c r="W775" s="391"/>
      <c r="X775" s="391"/>
      <c r="Y775" s="391"/>
      <c r="Z775" s="391"/>
      <c r="AA775" s="391"/>
      <c r="AB775" s="391"/>
      <c r="AC775" s="391"/>
      <c r="AD775" s="391"/>
      <c r="AE775" s="391"/>
      <c r="AF775" s="391"/>
      <c r="AG775" s="391"/>
      <c r="AH775" s="391"/>
      <c r="AI775" s="391"/>
      <c r="AJ775" s="391"/>
      <c r="AK775" s="391"/>
      <c r="AL775" s="48"/>
    </row>
    <row r="776" spans="1:38" ht="33.75" hidden="1" customHeight="1" x14ac:dyDescent="0.25">
      <c r="A776" s="392" t="s">
        <v>0</v>
      </c>
      <c r="B776" s="393"/>
      <c r="C776" s="331" t="s">
        <v>41</v>
      </c>
      <c r="D776" s="332"/>
      <c r="E776" s="335" t="s">
        <v>80</v>
      </c>
      <c r="F776" s="336"/>
      <c r="G776" s="336"/>
      <c r="H776" s="336"/>
      <c r="I776" s="336"/>
      <c r="J776" s="336"/>
      <c r="K776" s="336"/>
      <c r="L776" s="336"/>
      <c r="M776" s="336"/>
      <c r="N776" s="400"/>
      <c r="O776" s="339" t="s">
        <v>78</v>
      </c>
      <c r="P776" s="340"/>
      <c r="Q776" s="340"/>
      <c r="R776" s="340"/>
      <c r="S776" s="340"/>
      <c r="T776" s="340"/>
      <c r="U776" s="340"/>
      <c r="V776" s="340"/>
      <c r="W776" s="340"/>
      <c r="X776" s="340"/>
      <c r="Y776" s="340"/>
      <c r="Z776" s="340"/>
      <c r="AA776" s="340"/>
      <c r="AB776" s="340"/>
      <c r="AC776" s="340"/>
      <c r="AD776" s="340"/>
      <c r="AE776" s="340"/>
      <c r="AF776" s="340"/>
      <c r="AG776" s="340"/>
      <c r="AH776" s="340"/>
      <c r="AI776" s="340"/>
      <c r="AJ776" s="340"/>
      <c r="AK776" s="340"/>
      <c r="AL776" s="341"/>
    </row>
    <row r="777" spans="1:38" ht="51" hidden="1" customHeight="1" thickBot="1" x14ac:dyDescent="0.3">
      <c r="A777" s="394"/>
      <c r="B777" s="395"/>
      <c r="C777" s="398"/>
      <c r="D777" s="399"/>
      <c r="E777" s="401"/>
      <c r="F777" s="402"/>
      <c r="G777" s="402"/>
      <c r="H777" s="402"/>
      <c r="I777" s="402"/>
      <c r="J777" s="402"/>
      <c r="K777" s="402"/>
      <c r="L777" s="402"/>
      <c r="M777" s="402"/>
      <c r="N777" s="403"/>
      <c r="O777" s="404"/>
      <c r="P777" s="405"/>
      <c r="Q777" s="405"/>
      <c r="R777" s="405"/>
      <c r="S777" s="405"/>
      <c r="T777" s="405"/>
      <c r="U777" s="405"/>
      <c r="V777" s="405"/>
      <c r="W777" s="405"/>
      <c r="X777" s="405"/>
      <c r="Y777" s="405"/>
      <c r="Z777" s="405"/>
      <c r="AA777" s="405"/>
      <c r="AB777" s="405"/>
      <c r="AC777" s="405"/>
      <c r="AD777" s="405"/>
      <c r="AE777" s="405"/>
      <c r="AF777" s="405"/>
      <c r="AG777" s="405"/>
      <c r="AH777" s="405"/>
      <c r="AI777" s="405"/>
      <c r="AJ777" s="405"/>
      <c r="AK777" s="405"/>
      <c r="AL777" s="406"/>
    </row>
    <row r="778" spans="1:38" ht="75" hidden="1" customHeight="1" x14ac:dyDescent="0.25">
      <c r="A778" s="394"/>
      <c r="B778" s="395"/>
      <c r="C778" s="407" t="s">
        <v>43</v>
      </c>
      <c r="D778" s="409" t="s">
        <v>44</v>
      </c>
      <c r="E778" s="411" t="s">
        <v>59</v>
      </c>
      <c r="F778" s="412"/>
      <c r="G778" s="412"/>
      <c r="H778" s="413"/>
      <c r="I778" s="417" t="s">
        <v>58</v>
      </c>
      <c r="J778" s="418"/>
      <c r="K778" s="418"/>
      <c r="L778" s="419"/>
      <c r="M778" s="423" t="s">
        <v>49</v>
      </c>
      <c r="N778" s="424"/>
      <c r="O778" s="427" t="s">
        <v>103</v>
      </c>
      <c r="P778" s="428"/>
      <c r="Q778" s="428"/>
      <c r="R778" s="428"/>
      <c r="S778" s="431" t="s">
        <v>49</v>
      </c>
      <c r="T778" s="432"/>
      <c r="U778" s="435" t="s">
        <v>104</v>
      </c>
      <c r="V778" s="436"/>
      <c r="W778" s="436"/>
      <c r="X778" s="436"/>
      <c r="Y778" s="436"/>
      <c r="Z778" s="437"/>
      <c r="AA778" s="441" t="s">
        <v>49</v>
      </c>
      <c r="AB778" s="442"/>
      <c r="AC778" s="367" t="s">
        <v>105</v>
      </c>
      <c r="AD778" s="368"/>
      <c r="AE778" s="368"/>
      <c r="AF778" s="369"/>
      <c r="AG778" s="373" t="s">
        <v>49</v>
      </c>
      <c r="AH778" s="374"/>
      <c r="AI778" s="377" t="s">
        <v>23</v>
      </c>
      <c r="AJ778" s="378"/>
      <c r="AK778" s="378"/>
      <c r="AL778" s="379"/>
    </row>
    <row r="779" spans="1:38" ht="75" hidden="1" customHeight="1" thickBot="1" x14ac:dyDescent="0.3">
      <c r="A779" s="394"/>
      <c r="B779" s="395"/>
      <c r="C779" s="407"/>
      <c r="D779" s="409"/>
      <c r="E779" s="414"/>
      <c r="F779" s="415"/>
      <c r="G779" s="415"/>
      <c r="H779" s="416"/>
      <c r="I779" s="420"/>
      <c r="J779" s="421"/>
      <c r="K779" s="421"/>
      <c r="L779" s="422"/>
      <c r="M779" s="425"/>
      <c r="N779" s="426"/>
      <c r="O779" s="429"/>
      <c r="P779" s="430"/>
      <c r="Q779" s="430"/>
      <c r="R779" s="430"/>
      <c r="S779" s="433"/>
      <c r="T779" s="434"/>
      <c r="U779" s="438"/>
      <c r="V779" s="439"/>
      <c r="W779" s="439"/>
      <c r="X779" s="439"/>
      <c r="Y779" s="439"/>
      <c r="Z779" s="440"/>
      <c r="AA779" s="443"/>
      <c r="AB779" s="444"/>
      <c r="AC779" s="370"/>
      <c r="AD779" s="371"/>
      <c r="AE779" s="371"/>
      <c r="AF779" s="372"/>
      <c r="AG779" s="375"/>
      <c r="AH779" s="376"/>
      <c r="AI779" s="380"/>
      <c r="AJ779" s="381"/>
      <c r="AK779" s="381"/>
      <c r="AL779" s="382"/>
    </row>
    <row r="780" spans="1:38" ht="139.5" hidden="1" customHeight="1" thickBot="1" x14ac:dyDescent="0.3">
      <c r="A780" s="396"/>
      <c r="B780" s="397"/>
      <c r="C780" s="408"/>
      <c r="D780" s="410"/>
      <c r="E780" s="107" t="s">
        <v>81</v>
      </c>
      <c r="F780" s="108" t="s">
        <v>82</v>
      </c>
      <c r="G780" s="107" t="s">
        <v>83</v>
      </c>
      <c r="H780" s="108" t="s">
        <v>84</v>
      </c>
      <c r="I780" s="120" t="s">
        <v>81</v>
      </c>
      <c r="J780" s="73" t="s">
        <v>92</v>
      </c>
      <c r="K780" s="120" t="s">
        <v>93</v>
      </c>
      <c r="L780" s="73" t="s">
        <v>94</v>
      </c>
      <c r="M780" s="124" t="s">
        <v>85</v>
      </c>
      <c r="N780" s="125" t="s">
        <v>86</v>
      </c>
      <c r="O780" s="130" t="s">
        <v>87</v>
      </c>
      <c r="P780" s="131" t="s">
        <v>101</v>
      </c>
      <c r="Q780" s="130" t="s">
        <v>88</v>
      </c>
      <c r="R780" s="133" t="s">
        <v>102</v>
      </c>
      <c r="S780" s="134" t="s">
        <v>89</v>
      </c>
      <c r="T780" s="135" t="s">
        <v>90</v>
      </c>
      <c r="U780" s="136" t="s">
        <v>87</v>
      </c>
      <c r="V780" s="140" t="s">
        <v>106</v>
      </c>
      <c r="W780" s="137" t="s">
        <v>107</v>
      </c>
      <c r="X780" s="142" t="s">
        <v>88</v>
      </c>
      <c r="Y780" s="140" t="s">
        <v>108</v>
      </c>
      <c r="Z780" s="137" t="s">
        <v>109</v>
      </c>
      <c r="AA780" s="144" t="s">
        <v>95</v>
      </c>
      <c r="AB780" s="145" t="s">
        <v>96</v>
      </c>
      <c r="AC780" s="147" t="s">
        <v>87</v>
      </c>
      <c r="AD780" s="148" t="s">
        <v>101</v>
      </c>
      <c r="AE780" s="147" t="s">
        <v>88</v>
      </c>
      <c r="AF780" s="148" t="s">
        <v>102</v>
      </c>
      <c r="AG780" s="149" t="s">
        <v>91</v>
      </c>
      <c r="AH780" s="150" t="s">
        <v>110</v>
      </c>
      <c r="AI780" s="155" t="s">
        <v>111</v>
      </c>
      <c r="AJ780" s="156" t="s">
        <v>112</v>
      </c>
      <c r="AK780" s="157" t="s">
        <v>39</v>
      </c>
      <c r="AL780" s="159" t="s">
        <v>57</v>
      </c>
    </row>
    <row r="781" spans="1:38" ht="38.25" hidden="1" customHeight="1" thickBot="1" x14ac:dyDescent="0.3">
      <c r="A781" s="315" t="s">
        <v>1</v>
      </c>
      <c r="B781" s="383"/>
      <c r="C781" s="5" t="s">
        <v>2</v>
      </c>
      <c r="D781" s="80" t="s">
        <v>3</v>
      </c>
      <c r="E781" s="5" t="s">
        <v>4</v>
      </c>
      <c r="F781" s="5" t="s">
        <v>5</v>
      </c>
      <c r="G781" s="5" t="s">
        <v>33</v>
      </c>
      <c r="H781" s="5" t="s">
        <v>34</v>
      </c>
      <c r="I781" s="5" t="s">
        <v>18</v>
      </c>
      <c r="J781" s="5" t="s">
        <v>19</v>
      </c>
      <c r="K781" s="5" t="s">
        <v>20</v>
      </c>
      <c r="L781" s="5" t="s">
        <v>21</v>
      </c>
      <c r="M781" s="5" t="s">
        <v>22</v>
      </c>
      <c r="N781" s="5" t="s">
        <v>35</v>
      </c>
      <c r="O781" s="5" t="s">
        <v>36</v>
      </c>
      <c r="P781" s="5" t="s">
        <v>37</v>
      </c>
      <c r="Q781" s="5" t="s">
        <v>38</v>
      </c>
      <c r="R781" s="5" t="s">
        <v>24</v>
      </c>
      <c r="S781" s="5" t="s">
        <v>25</v>
      </c>
      <c r="T781" s="5" t="s">
        <v>26</v>
      </c>
      <c r="U781" s="5" t="s">
        <v>27</v>
      </c>
      <c r="V781" s="80" t="s">
        <v>28</v>
      </c>
      <c r="W781" s="5" t="s">
        <v>29</v>
      </c>
      <c r="X781" s="80" t="s">
        <v>30</v>
      </c>
      <c r="Y781" s="5" t="s">
        <v>31</v>
      </c>
      <c r="Z781" s="5" t="s">
        <v>32</v>
      </c>
      <c r="AA781" s="5" t="s">
        <v>51</v>
      </c>
      <c r="AB781" s="5" t="s">
        <v>52</v>
      </c>
      <c r="AC781" s="5" t="s">
        <v>53</v>
      </c>
      <c r="AD781" s="5" t="s">
        <v>54</v>
      </c>
      <c r="AE781" s="5" t="s">
        <v>55</v>
      </c>
      <c r="AF781" s="5" t="s">
        <v>56</v>
      </c>
      <c r="AG781" s="5" t="s">
        <v>60</v>
      </c>
      <c r="AH781" s="5" t="s">
        <v>61</v>
      </c>
      <c r="AI781" s="5" t="s">
        <v>62</v>
      </c>
      <c r="AJ781" s="80" t="s">
        <v>63</v>
      </c>
      <c r="AK781" s="5" t="s">
        <v>64</v>
      </c>
      <c r="AL781" s="81" t="s">
        <v>65</v>
      </c>
    </row>
    <row r="782" spans="1:38" ht="99" hidden="1" customHeight="1" x14ac:dyDescent="0.25">
      <c r="A782" s="12">
        <v>1</v>
      </c>
      <c r="B782" s="13" t="s">
        <v>11</v>
      </c>
      <c r="C782" s="384"/>
      <c r="D782" s="387">
        <f>C782-AH795</f>
        <v>0</v>
      </c>
      <c r="E782" s="86"/>
      <c r="F782" s="46"/>
      <c r="G782" s="86"/>
      <c r="H782" s="46"/>
      <c r="I782" s="86"/>
      <c r="J782" s="46"/>
      <c r="K782" s="86"/>
      <c r="L782" s="46"/>
      <c r="M782" s="86"/>
      <c r="N782" s="46"/>
      <c r="O782" s="86"/>
      <c r="P782" s="46"/>
      <c r="Q782" s="86"/>
      <c r="R782" s="46"/>
      <c r="S782" s="86"/>
      <c r="T782" s="46"/>
      <c r="U782" s="86"/>
      <c r="V782" s="50"/>
      <c r="W782" s="46"/>
      <c r="X782" s="86"/>
      <c r="Y782" s="50"/>
      <c r="Z782" s="46"/>
      <c r="AA782" s="86"/>
      <c r="AB782" s="46"/>
      <c r="AC782" s="86"/>
      <c r="AD782" s="46"/>
      <c r="AE782" s="86"/>
      <c r="AF782" s="46"/>
      <c r="AG782" s="86">
        <f>U782+X782+AC782+AE782</f>
        <v>0</v>
      </c>
      <c r="AH782" s="46">
        <f>W782+Z782+AD782+AF782</f>
        <v>0</v>
      </c>
      <c r="AI782" s="44" t="e">
        <f>AD782/(C782-AH789)</f>
        <v>#DIV/0!</v>
      </c>
      <c r="AJ782" s="106" t="e">
        <f>AF782/(C782-AH789)</f>
        <v>#DIV/0!</v>
      </c>
      <c r="AK782" s="158"/>
      <c r="AL782" s="160" t="e">
        <f>AH782/C782</f>
        <v>#DIV/0!</v>
      </c>
    </row>
    <row r="783" spans="1:38" ht="87" hidden="1" customHeight="1" x14ac:dyDescent="0.25">
      <c r="A783" s="14">
        <v>2</v>
      </c>
      <c r="B783" s="15" t="s">
        <v>6</v>
      </c>
      <c r="C783" s="385"/>
      <c r="D783" s="388"/>
      <c r="E783" s="86"/>
      <c r="F783" s="46"/>
      <c r="G783" s="86"/>
      <c r="H783" s="46"/>
      <c r="I783" s="86"/>
      <c r="J783" s="46"/>
      <c r="K783" s="86"/>
      <c r="L783" s="46"/>
      <c r="M783" s="86"/>
      <c r="N783" s="46"/>
      <c r="O783" s="86"/>
      <c r="P783" s="46"/>
      <c r="Q783" s="86"/>
      <c r="R783" s="46"/>
      <c r="S783" s="86"/>
      <c r="T783" s="46"/>
      <c r="U783" s="86"/>
      <c r="V783" s="50"/>
      <c r="W783" s="46"/>
      <c r="X783" s="86"/>
      <c r="Y783" s="50"/>
      <c r="Z783" s="46"/>
      <c r="AA783" s="86"/>
      <c r="AB783" s="46"/>
      <c r="AC783" s="86"/>
      <c r="AD783" s="46"/>
      <c r="AE783" s="86"/>
      <c r="AF783" s="46"/>
      <c r="AG783" s="86">
        <f t="shared" ref="AG783:AG794" si="120">U783+X783+AC783+AE783</f>
        <v>0</v>
      </c>
      <c r="AH783" s="46">
        <f t="shared" ref="AH783:AH794" si="121">W783+Z783+AD783+AF783</f>
        <v>0</v>
      </c>
      <c r="AI783" s="44" t="e">
        <f>AD783/(C782-AH789)</f>
        <v>#DIV/0!</v>
      </c>
      <c r="AJ783" s="106" t="e">
        <f>AF783/(C782-AH789)</f>
        <v>#DIV/0!</v>
      </c>
      <c r="AK783" s="158"/>
      <c r="AL783" s="160" t="e">
        <f>AH783/C782</f>
        <v>#DIV/0!</v>
      </c>
    </row>
    <row r="784" spans="1:38" ht="85.5" hidden="1" customHeight="1" x14ac:dyDescent="0.25">
      <c r="A784" s="14">
        <v>3</v>
      </c>
      <c r="B784" s="15" t="s">
        <v>13</v>
      </c>
      <c r="C784" s="385"/>
      <c r="D784" s="388"/>
      <c r="E784" s="109"/>
      <c r="F784" s="110"/>
      <c r="G784" s="27"/>
      <c r="H784" s="117"/>
      <c r="I784" s="121"/>
      <c r="J784" s="31"/>
      <c r="K784" s="121"/>
      <c r="L784" s="31"/>
      <c r="M784" s="95"/>
      <c r="N784" s="96"/>
      <c r="O784" s="30"/>
      <c r="P784" s="19"/>
      <c r="Q784" s="30"/>
      <c r="R784" s="19"/>
      <c r="S784" s="87"/>
      <c r="T784" s="88"/>
      <c r="U784" s="41"/>
      <c r="V784" s="42"/>
      <c r="W784" s="40"/>
      <c r="X784" s="61"/>
      <c r="Y784" s="42"/>
      <c r="Z784" s="40"/>
      <c r="AA784" s="56"/>
      <c r="AB784" s="39"/>
      <c r="AC784" s="10"/>
      <c r="AD784" s="22"/>
      <c r="AE784" s="10"/>
      <c r="AF784" s="22"/>
      <c r="AG784" s="151">
        <f t="shared" si="120"/>
        <v>0</v>
      </c>
      <c r="AH784" s="152">
        <f t="shared" si="121"/>
        <v>0</v>
      </c>
      <c r="AI784" s="76" t="e">
        <f>AD784/(C782-AH789)</f>
        <v>#DIV/0!</v>
      </c>
      <c r="AJ784" s="75" t="e">
        <f>AF784/(C782-AH789)</f>
        <v>#DIV/0!</v>
      </c>
      <c r="AK784" s="158"/>
      <c r="AL784" s="161" t="e">
        <f>AH784/C782</f>
        <v>#DIV/0!</v>
      </c>
    </row>
    <row r="785" spans="1:38" ht="101.25" hidden="1" customHeight="1" x14ac:dyDescent="0.25">
      <c r="A785" s="14">
        <v>4</v>
      </c>
      <c r="B785" s="15" t="s">
        <v>14</v>
      </c>
      <c r="C785" s="385"/>
      <c r="D785" s="388"/>
      <c r="E785" s="109"/>
      <c r="F785" s="110"/>
      <c r="G785" s="27"/>
      <c r="H785" s="117"/>
      <c r="I785" s="121"/>
      <c r="J785" s="31"/>
      <c r="K785" s="121"/>
      <c r="L785" s="31"/>
      <c r="M785" s="95"/>
      <c r="N785" s="96"/>
      <c r="O785" s="30"/>
      <c r="P785" s="19"/>
      <c r="Q785" s="30"/>
      <c r="R785" s="19"/>
      <c r="S785" s="87"/>
      <c r="T785" s="88"/>
      <c r="U785" s="41"/>
      <c r="V785" s="42"/>
      <c r="W785" s="40"/>
      <c r="X785" s="61"/>
      <c r="Y785" s="42"/>
      <c r="Z785" s="40"/>
      <c r="AA785" s="56"/>
      <c r="AB785" s="39"/>
      <c r="AC785" s="10"/>
      <c r="AD785" s="22"/>
      <c r="AE785" s="10"/>
      <c r="AF785" s="22"/>
      <c r="AG785" s="151">
        <f t="shared" si="120"/>
        <v>0</v>
      </c>
      <c r="AH785" s="152">
        <f t="shared" si="121"/>
        <v>0</v>
      </c>
      <c r="AI785" s="76" t="e">
        <f>AD785/(C782-AH789)</f>
        <v>#DIV/0!</v>
      </c>
      <c r="AJ785" s="75" t="e">
        <f>AF785/(C782-AH789)</f>
        <v>#DIV/0!</v>
      </c>
      <c r="AK785" s="158"/>
      <c r="AL785" s="161" t="e">
        <f>AH785/C782</f>
        <v>#DIV/0!</v>
      </c>
    </row>
    <row r="786" spans="1:38" ht="138" hidden="1" customHeight="1" x14ac:dyDescent="0.25">
      <c r="A786" s="14">
        <v>5</v>
      </c>
      <c r="B786" s="15" t="s">
        <v>99</v>
      </c>
      <c r="C786" s="385"/>
      <c r="D786" s="388"/>
      <c r="E786" s="86"/>
      <c r="F786" s="46"/>
      <c r="G786" s="86"/>
      <c r="H786" s="46"/>
      <c r="I786" s="86"/>
      <c r="J786" s="46"/>
      <c r="K786" s="86"/>
      <c r="L786" s="46"/>
      <c r="M786" s="86"/>
      <c r="N786" s="46"/>
      <c r="O786" s="86"/>
      <c r="P786" s="46"/>
      <c r="Q786" s="86"/>
      <c r="R786" s="46"/>
      <c r="S786" s="86"/>
      <c r="T786" s="46"/>
      <c r="U786" s="86"/>
      <c r="V786" s="50"/>
      <c r="W786" s="46"/>
      <c r="X786" s="86"/>
      <c r="Y786" s="50"/>
      <c r="Z786" s="46"/>
      <c r="AA786" s="86"/>
      <c r="AB786" s="46"/>
      <c r="AC786" s="86"/>
      <c r="AD786" s="46"/>
      <c r="AE786" s="86"/>
      <c r="AF786" s="46"/>
      <c r="AG786" s="86">
        <f t="shared" si="120"/>
        <v>0</v>
      </c>
      <c r="AH786" s="46">
        <f t="shared" si="121"/>
        <v>0</v>
      </c>
      <c r="AI786" s="44" t="e">
        <f>AD786/(C782-AH789)</f>
        <v>#DIV/0!</v>
      </c>
      <c r="AJ786" s="106" t="e">
        <f>AF786/(C782-AH789)</f>
        <v>#DIV/0!</v>
      </c>
      <c r="AK786" s="158"/>
      <c r="AL786" s="160" t="e">
        <f>AH786/C782</f>
        <v>#DIV/0!</v>
      </c>
    </row>
    <row r="787" spans="1:38" ht="116.25" hidden="1" customHeight="1" x14ac:dyDescent="0.25">
      <c r="A787" s="14">
        <v>6</v>
      </c>
      <c r="B787" s="15" t="s">
        <v>16</v>
      </c>
      <c r="C787" s="385"/>
      <c r="D787" s="388"/>
      <c r="E787" s="109"/>
      <c r="F787" s="110"/>
      <c r="G787" s="27"/>
      <c r="H787" s="117"/>
      <c r="I787" s="121"/>
      <c r="J787" s="31"/>
      <c r="K787" s="121"/>
      <c r="L787" s="31"/>
      <c r="M787" s="95"/>
      <c r="N787" s="96"/>
      <c r="O787" s="30"/>
      <c r="P787" s="19"/>
      <c r="Q787" s="30"/>
      <c r="R787" s="19"/>
      <c r="S787" s="87"/>
      <c r="T787" s="88"/>
      <c r="U787" s="41"/>
      <c r="V787" s="42"/>
      <c r="W787" s="40"/>
      <c r="X787" s="61"/>
      <c r="Y787" s="42"/>
      <c r="Z787" s="40"/>
      <c r="AA787" s="56"/>
      <c r="AB787" s="39"/>
      <c r="AC787" s="10"/>
      <c r="AD787" s="22"/>
      <c r="AE787" s="10"/>
      <c r="AF787" s="22"/>
      <c r="AG787" s="151">
        <f t="shared" si="120"/>
        <v>0</v>
      </c>
      <c r="AH787" s="152">
        <f t="shared" si="121"/>
        <v>0</v>
      </c>
      <c r="AI787" s="76" t="e">
        <f>AD787/(C782-AH789)</f>
        <v>#DIV/0!</v>
      </c>
      <c r="AJ787" s="75" t="e">
        <f>AF787/(C782-AH789)</f>
        <v>#DIV/0!</v>
      </c>
      <c r="AK787" s="158"/>
      <c r="AL787" s="161" t="e">
        <f>AH787/C782</f>
        <v>#DIV/0!</v>
      </c>
    </row>
    <row r="788" spans="1:38" ht="65.25" hidden="1" customHeight="1" x14ac:dyDescent="0.25">
      <c r="A788" s="14">
        <v>7</v>
      </c>
      <c r="B788" s="15" t="s">
        <v>98</v>
      </c>
      <c r="C788" s="385"/>
      <c r="D788" s="388"/>
      <c r="E788" s="111"/>
      <c r="F788" s="112"/>
      <c r="G788" s="45"/>
      <c r="H788" s="46"/>
      <c r="I788" s="45"/>
      <c r="J788" s="46"/>
      <c r="K788" s="45"/>
      <c r="L788" s="46"/>
      <c r="M788" s="57"/>
      <c r="N788" s="46"/>
      <c r="O788" s="45"/>
      <c r="P788" s="46"/>
      <c r="Q788" s="45"/>
      <c r="R788" s="46"/>
      <c r="S788" s="57"/>
      <c r="T788" s="89"/>
      <c r="U788" s="45"/>
      <c r="V788" s="50"/>
      <c r="W788" s="46"/>
      <c r="X788" s="57"/>
      <c r="Y788" s="50"/>
      <c r="Z788" s="46"/>
      <c r="AA788" s="57"/>
      <c r="AB788" s="89"/>
      <c r="AC788" s="45"/>
      <c r="AD788" s="46"/>
      <c r="AE788" s="45"/>
      <c r="AF788" s="46"/>
      <c r="AG788" s="86">
        <f t="shared" si="120"/>
        <v>0</v>
      </c>
      <c r="AH788" s="46">
        <f t="shared" si="121"/>
        <v>0</v>
      </c>
      <c r="AI788" s="44" t="e">
        <f>AD788/(C782-AH789)</f>
        <v>#DIV/0!</v>
      </c>
      <c r="AJ788" s="106" t="e">
        <f>AF788/(C782-AH789)</f>
        <v>#DIV/0!</v>
      </c>
      <c r="AK788" s="158"/>
      <c r="AL788" s="160" t="e">
        <f>AH788/C782</f>
        <v>#DIV/0!</v>
      </c>
    </row>
    <row r="789" spans="1:38" ht="59.25" hidden="1" customHeight="1" x14ac:dyDescent="0.25">
      <c r="A789" s="14">
        <v>8</v>
      </c>
      <c r="B789" s="15" t="s">
        <v>97</v>
      </c>
      <c r="C789" s="385"/>
      <c r="D789" s="388"/>
      <c r="E789" s="113"/>
      <c r="F789" s="114"/>
      <c r="G789" s="28"/>
      <c r="H789" s="118"/>
      <c r="I789" s="45"/>
      <c r="J789" s="46"/>
      <c r="K789" s="121"/>
      <c r="L789" s="31"/>
      <c r="M789" s="97"/>
      <c r="N789" s="98"/>
      <c r="O789" s="132"/>
      <c r="P789" s="47"/>
      <c r="Q789" s="84"/>
      <c r="R789" s="20"/>
      <c r="S789" s="90"/>
      <c r="T789" s="91"/>
      <c r="U789" s="45"/>
      <c r="V789" s="50"/>
      <c r="W789" s="46"/>
      <c r="X789" s="61"/>
      <c r="Y789" s="42"/>
      <c r="Z789" s="40"/>
      <c r="AA789" s="58"/>
      <c r="AB789" s="146"/>
      <c r="AC789" s="45"/>
      <c r="AD789" s="46"/>
      <c r="AE789" s="10"/>
      <c r="AF789" s="22"/>
      <c r="AG789" s="151">
        <f t="shared" si="120"/>
        <v>0</v>
      </c>
      <c r="AH789" s="152">
        <f t="shared" si="121"/>
        <v>0</v>
      </c>
      <c r="AI789" s="208"/>
      <c r="AJ789" s="209"/>
      <c r="AK789" s="158" t="e">
        <f>AH795/C782</f>
        <v>#DIV/0!</v>
      </c>
      <c r="AL789" s="161" t="e">
        <f>AH789/C782</f>
        <v>#DIV/0!</v>
      </c>
    </row>
    <row r="790" spans="1:38" ht="60" hidden="1" customHeight="1" x14ac:dyDescent="0.25">
      <c r="A790" s="14">
        <v>9</v>
      </c>
      <c r="B790" s="15" t="s">
        <v>7</v>
      </c>
      <c r="C790" s="385"/>
      <c r="D790" s="388"/>
      <c r="E790" s="109"/>
      <c r="F790" s="110"/>
      <c r="G790" s="27"/>
      <c r="H790" s="117"/>
      <c r="I790" s="121"/>
      <c r="J790" s="31"/>
      <c r="K790" s="121"/>
      <c r="L790" s="31"/>
      <c r="M790" s="95"/>
      <c r="N790" s="96"/>
      <c r="O790" s="30"/>
      <c r="P790" s="19"/>
      <c r="Q790" s="30"/>
      <c r="R790" s="19"/>
      <c r="S790" s="87"/>
      <c r="T790" s="88"/>
      <c r="U790" s="41"/>
      <c r="V790" s="42"/>
      <c r="W790" s="40"/>
      <c r="X790" s="61"/>
      <c r="Y790" s="42"/>
      <c r="Z790" s="40"/>
      <c r="AA790" s="56"/>
      <c r="AB790" s="39"/>
      <c r="AC790" s="10"/>
      <c r="AD790" s="22"/>
      <c r="AE790" s="10"/>
      <c r="AF790" s="22"/>
      <c r="AG790" s="151">
        <f t="shared" si="120"/>
        <v>0</v>
      </c>
      <c r="AH790" s="152">
        <f t="shared" si="121"/>
        <v>0</v>
      </c>
      <c r="AI790" s="76" t="e">
        <f>AD790/(C782-AH789)</f>
        <v>#DIV/0!</v>
      </c>
      <c r="AJ790" s="75" t="e">
        <f>AF790/(C782-AH789)</f>
        <v>#DIV/0!</v>
      </c>
      <c r="AK790" s="158"/>
      <c r="AL790" s="161" t="e">
        <f>AH790/C782</f>
        <v>#DIV/0!</v>
      </c>
    </row>
    <row r="791" spans="1:38" ht="73.5" hidden="1" customHeight="1" x14ac:dyDescent="0.25">
      <c r="A791" s="14">
        <v>10</v>
      </c>
      <c r="B791" s="15" t="s">
        <v>8</v>
      </c>
      <c r="C791" s="385"/>
      <c r="D791" s="388"/>
      <c r="E791" s="109"/>
      <c r="F791" s="110"/>
      <c r="G791" s="27"/>
      <c r="H791" s="117"/>
      <c r="I791" s="121"/>
      <c r="J791" s="31"/>
      <c r="K791" s="121"/>
      <c r="L791" s="31"/>
      <c r="M791" s="95"/>
      <c r="N791" s="96"/>
      <c r="O791" s="30"/>
      <c r="P791" s="19"/>
      <c r="Q791" s="30"/>
      <c r="R791" s="19"/>
      <c r="S791" s="87"/>
      <c r="T791" s="88"/>
      <c r="U791" s="41"/>
      <c r="V791" s="42"/>
      <c r="W791" s="40"/>
      <c r="X791" s="61"/>
      <c r="Y791" s="42"/>
      <c r="Z791" s="40"/>
      <c r="AA791" s="56"/>
      <c r="AB791" s="39"/>
      <c r="AC791" s="9"/>
      <c r="AD791" s="23"/>
      <c r="AE791" s="9"/>
      <c r="AF791" s="23"/>
      <c r="AG791" s="151">
        <f t="shared" si="120"/>
        <v>0</v>
      </c>
      <c r="AH791" s="152">
        <f t="shared" si="121"/>
        <v>0</v>
      </c>
      <c r="AI791" s="76" t="e">
        <f>AD791/(C782-AH789)</f>
        <v>#DIV/0!</v>
      </c>
      <c r="AJ791" s="75" t="e">
        <f>AF791/(C782-AH789)</f>
        <v>#DIV/0!</v>
      </c>
      <c r="AK791" s="158"/>
      <c r="AL791" s="161" t="e">
        <f>AH791/C782</f>
        <v>#DIV/0!</v>
      </c>
    </row>
    <row r="792" spans="1:38" ht="120" hidden="1" customHeight="1" x14ac:dyDescent="0.25">
      <c r="A792" s="14">
        <v>11</v>
      </c>
      <c r="B792" s="15" t="s">
        <v>12</v>
      </c>
      <c r="C792" s="385"/>
      <c r="D792" s="388"/>
      <c r="E792" s="109"/>
      <c r="F792" s="110"/>
      <c r="G792" s="27"/>
      <c r="H792" s="117"/>
      <c r="I792" s="121"/>
      <c r="J792" s="31"/>
      <c r="K792" s="121"/>
      <c r="L792" s="31"/>
      <c r="M792" s="95"/>
      <c r="N792" s="96"/>
      <c r="O792" s="30"/>
      <c r="P792" s="19"/>
      <c r="Q792" s="30"/>
      <c r="R792" s="19"/>
      <c r="S792" s="87"/>
      <c r="T792" s="88"/>
      <c r="U792" s="41"/>
      <c r="V792" s="42"/>
      <c r="W792" s="40"/>
      <c r="X792" s="61"/>
      <c r="Y792" s="42"/>
      <c r="Z792" s="40"/>
      <c r="AA792" s="56"/>
      <c r="AB792" s="39"/>
      <c r="AC792" s="10"/>
      <c r="AD792" s="22"/>
      <c r="AE792" s="10"/>
      <c r="AF792" s="22"/>
      <c r="AG792" s="151">
        <f t="shared" si="120"/>
        <v>0</v>
      </c>
      <c r="AH792" s="152">
        <f t="shared" si="121"/>
        <v>0</v>
      </c>
      <c r="AI792" s="76" t="e">
        <f>AD792/(C782-AH789)</f>
        <v>#DIV/0!</v>
      </c>
      <c r="AJ792" s="75" t="e">
        <f>AF792/(C782-AH789)</f>
        <v>#DIV/0!</v>
      </c>
      <c r="AK792" s="158"/>
      <c r="AL792" s="161" t="e">
        <f>AH792/C782</f>
        <v>#DIV/0!</v>
      </c>
    </row>
    <row r="793" spans="1:38" ht="63.75" hidden="1" customHeight="1" x14ac:dyDescent="0.25">
      <c r="A793" s="14">
        <v>12</v>
      </c>
      <c r="B793" s="15" t="s">
        <v>9</v>
      </c>
      <c r="C793" s="385"/>
      <c r="D793" s="388"/>
      <c r="E793" s="109"/>
      <c r="F793" s="110"/>
      <c r="G793" s="27"/>
      <c r="H793" s="117"/>
      <c r="I793" s="121"/>
      <c r="J793" s="31"/>
      <c r="K793" s="121"/>
      <c r="L793" s="31"/>
      <c r="M793" s="95"/>
      <c r="N793" s="96"/>
      <c r="O793" s="30"/>
      <c r="P793" s="19"/>
      <c r="Q793" s="30"/>
      <c r="R793" s="19"/>
      <c r="S793" s="87"/>
      <c r="T793" s="88"/>
      <c r="U793" s="41"/>
      <c r="V793" s="42"/>
      <c r="W793" s="40"/>
      <c r="X793" s="61"/>
      <c r="Y793" s="42"/>
      <c r="Z793" s="40"/>
      <c r="AA793" s="56"/>
      <c r="AB793" s="39"/>
      <c r="AC793" s="10"/>
      <c r="AD793" s="22"/>
      <c r="AE793" s="10"/>
      <c r="AF793" s="22"/>
      <c r="AG793" s="151">
        <f t="shared" si="120"/>
        <v>0</v>
      </c>
      <c r="AH793" s="152">
        <f t="shared" si="121"/>
        <v>0</v>
      </c>
      <c r="AI793" s="76" t="e">
        <f>AD793/(C782-AH789)</f>
        <v>#DIV/0!</v>
      </c>
      <c r="AJ793" s="75" t="e">
        <f>AF793/(C782-AH789)</f>
        <v>#DIV/0!</v>
      </c>
      <c r="AK793" s="158"/>
      <c r="AL793" s="161" t="e">
        <f>AH793/C782</f>
        <v>#DIV/0!</v>
      </c>
    </row>
    <row r="794" spans="1:38" ht="62.25" hidden="1" customHeight="1" thickBot="1" x14ac:dyDescent="0.3">
      <c r="A794" s="16">
        <v>13</v>
      </c>
      <c r="B794" s="17" t="s">
        <v>10</v>
      </c>
      <c r="C794" s="386"/>
      <c r="D794" s="389"/>
      <c r="E794" s="115"/>
      <c r="F794" s="116"/>
      <c r="G794" s="29"/>
      <c r="H794" s="119"/>
      <c r="I794" s="126"/>
      <c r="J794" s="127"/>
      <c r="K794" s="126"/>
      <c r="L794" s="127"/>
      <c r="M794" s="128"/>
      <c r="N794" s="129"/>
      <c r="O794" s="49"/>
      <c r="P794" s="21"/>
      <c r="Q794" s="49"/>
      <c r="R794" s="21"/>
      <c r="S794" s="92"/>
      <c r="T794" s="93"/>
      <c r="U794" s="138"/>
      <c r="V794" s="141"/>
      <c r="W794" s="139"/>
      <c r="X794" s="143"/>
      <c r="Y794" s="141"/>
      <c r="Z794" s="139"/>
      <c r="AA794" s="59"/>
      <c r="AB794" s="53"/>
      <c r="AC794" s="18"/>
      <c r="AD794" s="24"/>
      <c r="AE794" s="18"/>
      <c r="AF794" s="24"/>
      <c r="AG794" s="153">
        <f t="shared" si="120"/>
        <v>0</v>
      </c>
      <c r="AH794" s="154">
        <f t="shared" si="121"/>
        <v>0</v>
      </c>
      <c r="AI794" s="77" t="e">
        <f>AD794/(C782-AH789)</f>
        <v>#DIV/0!</v>
      </c>
      <c r="AJ794" s="78" t="e">
        <f>AF794/(C782-AH789)</f>
        <v>#DIV/0!</v>
      </c>
      <c r="AK794" s="164"/>
      <c r="AL794" s="162" t="e">
        <f>AH794/C782</f>
        <v>#DIV/0!</v>
      </c>
    </row>
    <row r="795" spans="1:38" ht="29.25" hidden="1" customHeight="1" thickBot="1" x14ac:dyDescent="0.3">
      <c r="A795" s="296" t="s">
        <v>40</v>
      </c>
      <c r="B795" s="297"/>
      <c r="C795" s="11">
        <f>C782</f>
        <v>0</v>
      </c>
      <c r="D795" s="11">
        <f>D782</f>
        <v>0</v>
      </c>
      <c r="E795" s="65">
        <f t="shared" ref="E795:L795" si="122">SUM(E782:E794)</f>
        <v>0</v>
      </c>
      <c r="F795" s="52">
        <f t="shared" si="122"/>
        <v>0</v>
      </c>
      <c r="G795" s="65">
        <f t="shared" si="122"/>
        <v>0</v>
      </c>
      <c r="H795" s="52">
        <f t="shared" si="122"/>
        <v>0</v>
      </c>
      <c r="I795" s="79">
        <f t="shared" si="122"/>
        <v>0</v>
      </c>
      <c r="J795" s="66">
        <f t="shared" si="122"/>
        <v>0</v>
      </c>
      <c r="K795" s="79">
        <f t="shared" si="122"/>
        <v>0</v>
      </c>
      <c r="L795" s="66">
        <f t="shared" si="122"/>
        <v>0</v>
      </c>
      <c r="M795" s="60">
        <f>SUM(M782:M794)</f>
        <v>0</v>
      </c>
      <c r="N795" s="66">
        <f>SUM(N782:N794)</f>
        <v>0</v>
      </c>
      <c r="O795" s="123">
        <f>SUM(O782:O794)</f>
        <v>0</v>
      </c>
      <c r="P795" s="52">
        <f>SUM(P782:P794)</f>
        <v>0</v>
      </c>
      <c r="Q795" s="102">
        <f t="shared" ref="Q795:AJ795" si="123">SUM(Q782:Q794)</f>
        <v>0</v>
      </c>
      <c r="R795" s="52">
        <f t="shared" si="123"/>
        <v>0</v>
      </c>
      <c r="S795" s="85">
        <f t="shared" si="123"/>
        <v>0</v>
      </c>
      <c r="T795" s="52">
        <f t="shared" si="123"/>
        <v>0</v>
      </c>
      <c r="U795" s="102">
        <f t="shared" si="123"/>
        <v>0</v>
      </c>
      <c r="V795" s="52">
        <f t="shared" si="123"/>
        <v>0</v>
      </c>
      <c r="W795" s="52">
        <f t="shared" si="123"/>
        <v>0</v>
      </c>
      <c r="X795" s="85">
        <f t="shared" si="123"/>
        <v>0</v>
      </c>
      <c r="Y795" s="52">
        <f t="shared" si="123"/>
        <v>0</v>
      </c>
      <c r="Z795" s="52">
        <f t="shared" si="123"/>
        <v>0</v>
      </c>
      <c r="AA795" s="85">
        <f t="shared" si="123"/>
        <v>0</v>
      </c>
      <c r="AB795" s="52">
        <f t="shared" si="123"/>
        <v>0</v>
      </c>
      <c r="AC795" s="102">
        <f t="shared" si="123"/>
        <v>0</v>
      </c>
      <c r="AD795" s="52">
        <f t="shared" si="123"/>
        <v>0</v>
      </c>
      <c r="AE795" s="102">
        <f t="shared" si="123"/>
        <v>0</v>
      </c>
      <c r="AF795" s="52">
        <f t="shared" si="123"/>
        <v>0</v>
      </c>
      <c r="AG795" s="85">
        <f t="shared" si="123"/>
        <v>0</v>
      </c>
      <c r="AH795" s="52">
        <f t="shared" si="123"/>
        <v>0</v>
      </c>
      <c r="AI795" s="103" t="e">
        <f t="shared" si="123"/>
        <v>#DIV/0!</v>
      </c>
      <c r="AJ795" s="103" t="e">
        <f t="shared" si="123"/>
        <v>#DIV/0!</v>
      </c>
      <c r="AK795" s="165" t="e">
        <f>AK789</f>
        <v>#DIV/0!</v>
      </c>
      <c r="AL795" s="163" t="e">
        <f>AH795/C782</f>
        <v>#DIV/0!</v>
      </c>
    </row>
    <row r="796" spans="1:38" ht="21.75" hidden="1" thickBot="1" x14ac:dyDescent="0.3">
      <c r="AF796" s="25" t="s">
        <v>113</v>
      </c>
      <c r="AG796" s="82">
        <v>4.3499999999999996</v>
      </c>
      <c r="AH796" s="26">
        <f>AH795*AG796</f>
        <v>0</v>
      </c>
    </row>
    <row r="797" spans="1:38" ht="15.75" hidden="1" thickTop="1" x14ac:dyDescent="0.25">
      <c r="A797" s="298" t="s">
        <v>45</v>
      </c>
      <c r="B797" s="299"/>
      <c r="C797" s="299"/>
      <c r="D797" s="299"/>
      <c r="E797" s="299"/>
      <c r="F797" s="299"/>
      <c r="G797" s="299"/>
      <c r="H797" s="299"/>
      <c r="I797" s="299"/>
      <c r="J797" s="299"/>
      <c r="K797" s="299"/>
      <c r="L797" s="299"/>
      <c r="M797" s="299"/>
      <c r="N797" s="299"/>
      <c r="O797" s="299"/>
      <c r="P797" s="299"/>
      <c r="Q797" s="300"/>
    </row>
    <row r="798" spans="1:38" ht="18.75" hidden="1" x14ac:dyDescent="0.3">
      <c r="A798" s="301"/>
      <c r="B798" s="302"/>
      <c r="C798" s="302"/>
      <c r="D798" s="302"/>
      <c r="E798" s="302"/>
      <c r="F798" s="302"/>
      <c r="G798" s="302"/>
      <c r="H798" s="302"/>
      <c r="I798" s="302"/>
      <c r="J798" s="302"/>
      <c r="K798" s="302"/>
      <c r="L798" s="302"/>
      <c r="M798" s="302"/>
      <c r="N798" s="302"/>
      <c r="O798" s="302"/>
      <c r="P798" s="302"/>
      <c r="Q798" s="303"/>
      <c r="AF798" s="36"/>
    </row>
    <row r="799" spans="1:38" ht="15.75" hidden="1" x14ac:dyDescent="0.25">
      <c r="A799" s="301"/>
      <c r="B799" s="302"/>
      <c r="C799" s="302"/>
      <c r="D799" s="302"/>
      <c r="E799" s="302"/>
      <c r="F799" s="302"/>
      <c r="G799" s="302"/>
      <c r="H799" s="302"/>
      <c r="I799" s="302"/>
      <c r="J799" s="302"/>
      <c r="K799" s="302"/>
      <c r="L799" s="302"/>
      <c r="M799" s="302"/>
      <c r="N799" s="302"/>
      <c r="O799" s="302"/>
      <c r="P799" s="302"/>
      <c r="Q799" s="303"/>
      <c r="AE799" s="37" t="s">
        <v>66</v>
      </c>
      <c r="AF799" s="25"/>
    </row>
    <row r="800" spans="1:38" ht="15.75" hidden="1" x14ac:dyDescent="0.25">
      <c r="A800" s="301"/>
      <c r="B800" s="302"/>
      <c r="C800" s="302"/>
      <c r="D800" s="302"/>
      <c r="E800" s="302"/>
      <c r="F800" s="302"/>
      <c r="G800" s="302"/>
      <c r="H800" s="302"/>
      <c r="I800" s="302"/>
      <c r="J800" s="302"/>
      <c r="K800" s="302"/>
      <c r="L800" s="302"/>
      <c r="M800" s="302"/>
      <c r="N800" s="302"/>
      <c r="O800" s="302"/>
      <c r="P800" s="302"/>
      <c r="Q800" s="303"/>
      <c r="AE800" s="37" t="s">
        <v>46</v>
      </c>
      <c r="AF800" s="63">
        <f>(Z795-Z789)+(AF795-AF789)</f>
        <v>0</v>
      </c>
    </row>
    <row r="801" spans="1:39" ht="15.75" hidden="1" x14ac:dyDescent="0.25">
      <c r="A801" s="301"/>
      <c r="B801" s="302"/>
      <c r="C801" s="302"/>
      <c r="D801" s="302"/>
      <c r="E801" s="302"/>
      <c r="F801" s="302"/>
      <c r="G801" s="302"/>
      <c r="H801" s="302"/>
      <c r="I801" s="302"/>
      <c r="J801" s="302"/>
      <c r="K801" s="302"/>
      <c r="L801" s="302"/>
      <c r="M801" s="302"/>
      <c r="N801" s="302"/>
      <c r="O801" s="302"/>
      <c r="P801" s="302"/>
      <c r="Q801" s="303"/>
      <c r="AE801" s="37" t="s">
        <v>47</v>
      </c>
      <c r="AF801" s="63">
        <f>W795+AD795</f>
        <v>0</v>
      </c>
    </row>
    <row r="802" spans="1:39" ht="15.75" hidden="1" x14ac:dyDescent="0.25">
      <c r="A802" s="301"/>
      <c r="B802" s="302"/>
      <c r="C802" s="302"/>
      <c r="D802" s="302"/>
      <c r="E802" s="302"/>
      <c r="F802" s="302"/>
      <c r="G802" s="302"/>
      <c r="H802" s="302"/>
      <c r="I802" s="302"/>
      <c r="J802" s="302"/>
      <c r="K802" s="302"/>
      <c r="L802" s="302"/>
      <c r="M802" s="302"/>
      <c r="N802" s="302"/>
      <c r="O802" s="302"/>
      <c r="P802" s="302"/>
      <c r="Q802" s="303"/>
      <c r="AE802" s="37" t="s">
        <v>48</v>
      </c>
      <c r="AF802" s="63">
        <f>Z789+AF789</f>
        <v>0</v>
      </c>
    </row>
    <row r="803" spans="1:39" ht="15.75" hidden="1" x14ac:dyDescent="0.25">
      <c r="A803" s="301"/>
      <c r="B803" s="302"/>
      <c r="C803" s="302"/>
      <c r="D803" s="302"/>
      <c r="E803" s="302"/>
      <c r="F803" s="302"/>
      <c r="G803" s="302"/>
      <c r="H803" s="302"/>
      <c r="I803" s="302"/>
      <c r="J803" s="302"/>
      <c r="K803" s="302"/>
      <c r="L803" s="302"/>
      <c r="M803" s="302"/>
      <c r="N803" s="302"/>
      <c r="O803" s="302"/>
      <c r="P803" s="302"/>
      <c r="Q803" s="303"/>
      <c r="AE803" s="37" t="s">
        <v>49</v>
      </c>
      <c r="AF803" s="64">
        <f>SUM(AF800:AF802)</f>
        <v>0</v>
      </c>
    </row>
    <row r="804" spans="1:39" hidden="1" x14ac:dyDescent="0.25">
      <c r="A804" s="301"/>
      <c r="B804" s="302"/>
      <c r="C804" s="302"/>
      <c r="D804" s="302"/>
      <c r="E804" s="302"/>
      <c r="F804" s="302"/>
      <c r="G804" s="302"/>
      <c r="H804" s="302"/>
      <c r="I804" s="302"/>
      <c r="J804" s="302"/>
      <c r="K804" s="302"/>
      <c r="L804" s="302"/>
      <c r="M804" s="302"/>
      <c r="N804" s="302"/>
      <c r="O804" s="302"/>
      <c r="P804" s="302"/>
      <c r="Q804" s="303"/>
    </row>
    <row r="805" spans="1:39" ht="15.75" hidden="1" thickBot="1" x14ac:dyDescent="0.3">
      <c r="A805" s="304"/>
      <c r="B805" s="305"/>
      <c r="C805" s="305"/>
      <c r="D805" s="305"/>
      <c r="E805" s="305"/>
      <c r="F805" s="305"/>
      <c r="G805" s="305"/>
      <c r="H805" s="305"/>
      <c r="I805" s="305"/>
      <c r="J805" s="305"/>
      <c r="K805" s="305"/>
      <c r="L805" s="305"/>
      <c r="M805" s="305"/>
      <c r="N805" s="305"/>
      <c r="O805" s="305"/>
      <c r="P805" s="305"/>
      <c r="Q805" s="306"/>
    </row>
    <row r="806" spans="1:39" ht="15.75" hidden="1" thickTop="1" x14ac:dyDescent="0.25"/>
    <row r="807" spans="1:39" hidden="1" x14ac:dyDescent="0.25"/>
    <row r="808" spans="1:39" ht="15.75" hidden="1" thickBot="1" x14ac:dyDescent="0.3"/>
    <row r="809" spans="1:39" ht="27" hidden="1" thickBot="1" x14ac:dyDescent="0.3">
      <c r="A809" s="321" t="s">
        <v>150</v>
      </c>
      <c r="B809" s="322"/>
      <c r="C809" s="322"/>
      <c r="D809" s="322"/>
      <c r="E809" s="322"/>
      <c r="F809" s="322"/>
      <c r="G809" s="322"/>
      <c r="H809" s="322"/>
      <c r="I809" s="322"/>
      <c r="J809" s="322"/>
      <c r="K809" s="322"/>
      <c r="L809" s="322"/>
      <c r="M809" s="322"/>
      <c r="N809" s="322"/>
      <c r="O809" s="322"/>
      <c r="P809" s="322"/>
      <c r="Q809" s="322"/>
      <c r="R809" s="322"/>
      <c r="S809" s="322"/>
      <c r="T809" s="322"/>
      <c r="U809" s="322"/>
      <c r="V809" s="322"/>
      <c r="W809" s="322"/>
      <c r="X809" s="322"/>
      <c r="Y809" s="322"/>
      <c r="Z809" s="322"/>
      <c r="AA809" s="322"/>
      <c r="AB809" s="322"/>
      <c r="AC809" s="322"/>
      <c r="AD809" s="322"/>
      <c r="AE809" s="322"/>
      <c r="AF809" s="322"/>
      <c r="AG809" s="322"/>
      <c r="AH809" s="322"/>
      <c r="AI809" s="322"/>
      <c r="AJ809" s="322"/>
      <c r="AK809" s="323"/>
      <c r="AL809" s="83"/>
      <c r="AM809" s="51"/>
    </row>
    <row r="810" spans="1:39" ht="21" hidden="1" customHeight="1" x14ac:dyDescent="0.25">
      <c r="A810" s="324" t="s">
        <v>114</v>
      </c>
      <c r="B810" s="325"/>
      <c r="C810" s="331" t="s">
        <v>41</v>
      </c>
      <c r="D810" s="332"/>
      <c r="E810" s="335" t="s">
        <v>100</v>
      </c>
      <c r="F810" s="336"/>
      <c r="G810" s="336"/>
      <c r="H810" s="336"/>
      <c r="I810" s="336"/>
      <c r="J810" s="336"/>
      <c r="K810" s="336"/>
      <c r="L810" s="336"/>
      <c r="M810" s="336"/>
      <c r="N810" s="336"/>
      <c r="O810" s="339" t="s">
        <v>77</v>
      </c>
      <c r="P810" s="340"/>
      <c r="Q810" s="340"/>
      <c r="R810" s="340"/>
      <c r="S810" s="340"/>
      <c r="T810" s="340"/>
      <c r="U810" s="340"/>
      <c r="V810" s="340"/>
      <c r="W810" s="340"/>
      <c r="X810" s="340"/>
      <c r="Y810" s="340"/>
      <c r="Z810" s="340"/>
      <c r="AA810" s="340"/>
      <c r="AB810" s="340"/>
      <c r="AC810" s="340"/>
      <c r="AD810" s="340"/>
      <c r="AE810" s="340"/>
      <c r="AF810" s="340"/>
      <c r="AG810" s="340"/>
      <c r="AH810" s="340"/>
      <c r="AI810" s="340"/>
      <c r="AJ810" s="340"/>
      <c r="AK810" s="341"/>
      <c r="AL810" s="72"/>
    </row>
    <row r="811" spans="1:39" ht="36" hidden="1" customHeight="1" thickBot="1" x14ac:dyDescent="0.3">
      <c r="A811" s="326"/>
      <c r="B811" s="327"/>
      <c r="C811" s="333"/>
      <c r="D811" s="334"/>
      <c r="E811" s="337"/>
      <c r="F811" s="338"/>
      <c r="G811" s="338"/>
      <c r="H811" s="338"/>
      <c r="I811" s="338"/>
      <c r="J811" s="338"/>
      <c r="K811" s="338"/>
      <c r="L811" s="338"/>
      <c r="M811" s="338"/>
      <c r="N811" s="338"/>
      <c r="O811" s="342"/>
      <c r="P811" s="343"/>
      <c r="Q811" s="343"/>
      <c r="R811" s="343"/>
      <c r="S811" s="343"/>
      <c r="T811" s="343"/>
      <c r="U811" s="343"/>
      <c r="V811" s="343"/>
      <c r="W811" s="343"/>
      <c r="X811" s="343"/>
      <c r="Y811" s="343"/>
      <c r="Z811" s="343"/>
      <c r="AA811" s="343"/>
      <c r="AB811" s="343"/>
      <c r="AC811" s="343"/>
      <c r="AD811" s="343"/>
      <c r="AE811" s="343"/>
      <c r="AF811" s="343"/>
      <c r="AG811" s="343"/>
      <c r="AH811" s="343"/>
      <c r="AI811" s="343"/>
      <c r="AJ811" s="343"/>
      <c r="AK811" s="344"/>
      <c r="AL811" s="72"/>
    </row>
    <row r="812" spans="1:39" s="36" customFormat="1" ht="84" hidden="1" customHeight="1" thickBot="1" x14ac:dyDescent="0.35">
      <c r="A812" s="326"/>
      <c r="B812" s="328"/>
      <c r="C812" s="345" t="s">
        <v>43</v>
      </c>
      <c r="D812" s="347" t="s">
        <v>44</v>
      </c>
      <c r="E812" s="349" t="s">
        <v>59</v>
      </c>
      <c r="F812" s="350"/>
      <c r="G812" s="350"/>
      <c r="H812" s="351"/>
      <c r="I812" s="352" t="s">
        <v>58</v>
      </c>
      <c r="J812" s="353"/>
      <c r="K812" s="353"/>
      <c r="L812" s="354"/>
      <c r="M812" s="355" t="s">
        <v>49</v>
      </c>
      <c r="N812" s="356"/>
      <c r="O812" s="357" t="s">
        <v>103</v>
      </c>
      <c r="P812" s="358"/>
      <c r="Q812" s="358"/>
      <c r="R812" s="359"/>
      <c r="S812" s="360" t="s">
        <v>49</v>
      </c>
      <c r="T812" s="361"/>
      <c r="U812" s="362" t="s">
        <v>104</v>
      </c>
      <c r="V812" s="363"/>
      <c r="W812" s="363"/>
      <c r="X812" s="363"/>
      <c r="Y812" s="363"/>
      <c r="Z812" s="364"/>
      <c r="AA812" s="365" t="s">
        <v>49</v>
      </c>
      <c r="AB812" s="366"/>
      <c r="AC812" s="307" t="s">
        <v>105</v>
      </c>
      <c r="AD812" s="308"/>
      <c r="AE812" s="308"/>
      <c r="AF812" s="309"/>
      <c r="AG812" s="310" t="s">
        <v>49</v>
      </c>
      <c r="AH812" s="311"/>
      <c r="AI812" s="312" t="s">
        <v>23</v>
      </c>
      <c r="AJ812" s="313"/>
      <c r="AK812" s="314"/>
      <c r="AL812" s="71"/>
    </row>
    <row r="813" spans="1:39" ht="113.25" hidden="1" thickBot="1" x14ac:dyDescent="0.3">
      <c r="A813" s="329"/>
      <c r="B813" s="330"/>
      <c r="C813" s="346"/>
      <c r="D813" s="348"/>
      <c r="E813" s="107" t="s">
        <v>81</v>
      </c>
      <c r="F813" s="108" t="s">
        <v>82</v>
      </c>
      <c r="G813" s="107" t="s">
        <v>83</v>
      </c>
      <c r="H813" s="108" t="s">
        <v>84</v>
      </c>
      <c r="I813" s="120" t="s">
        <v>81</v>
      </c>
      <c r="J813" s="73" t="s">
        <v>92</v>
      </c>
      <c r="K813" s="120" t="s">
        <v>93</v>
      </c>
      <c r="L813" s="73" t="s">
        <v>94</v>
      </c>
      <c r="M813" s="124" t="s">
        <v>85</v>
      </c>
      <c r="N813" s="125" t="s">
        <v>86</v>
      </c>
      <c r="O813" s="130" t="s">
        <v>87</v>
      </c>
      <c r="P813" s="131" t="s">
        <v>101</v>
      </c>
      <c r="Q813" s="130" t="s">
        <v>88</v>
      </c>
      <c r="R813" s="133" t="s">
        <v>102</v>
      </c>
      <c r="S813" s="134" t="s">
        <v>89</v>
      </c>
      <c r="T813" s="135" t="s">
        <v>90</v>
      </c>
      <c r="U813" s="136" t="s">
        <v>87</v>
      </c>
      <c r="V813" s="140" t="s">
        <v>106</v>
      </c>
      <c r="W813" s="137" t="s">
        <v>107</v>
      </c>
      <c r="X813" s="142" t="s">
        <v>88</v>
      </c>
      <c r="Y813" s="140" t="s">
        <v>108</v>
      </c>
      <c r="Z813" s="137" t="s">
        <v>109</v>
      </c>
      <c r="AA813" s="144" t="s">
        <v>95</v>
      </c>
      <c r="AB813" s="145" t="s">
        <v>96</v>
      </c>
      <c r="AC813" s="147" t="s">
        <v>87</v>
      </c>
      <c r="AD813" s="148" t="s">
        <v>101</v>
      </c>
      <c r="AE813" s="147" t="s">
        <v>88</v>
      </c>
      <c r="AF813" s="148" t="s">
        <v>102</v>
      </c>
      <c r="AG813" s="149" t="s">
        <v>91</v>
      </c>
      <c r="AH813" s="150" t="s">
        <v>110</v>
      </c>
      <c r="AI813" s="155" t="s">
        <v>111</v>
      </c>
      <c r="AJ813" s="157" t="s">
        <v>112</v>
      </c>
      <c r="AK813" s="189" t="s">
        <v>79</v>
      </c>
      <c r="AL813" s="67"/>
      <c r="AM813" s="68"/>
    </row>
    <row r="814" spans="1:39" ht="15.75" hidden="1" thickBot="1" x14ac:dyDescent="0.3">
      <c r="A814" s="315" t="s">
        <v>1</v>
      </c>
      <c r="B814" s="316"/>
      <c r="C814" s="174" t="s">
        <v>2</v>
      </c>
      <c r="D814" s="178" t="s">
        <v>3</v>
      </c>
      <c r="E814" s="179" t="s">
        <v>4</v>
      </c>
      <c r="F814" s="175" t="s">
        <v>5</v>
      </c>
      <c r="G814" s="179" t="s">
        <v>33</v>
      </c>
      <c r="H814" s="175" t="s">
        <v>34</v>
      </c>
      <c r="I814" s="179" t="s">
        <v>18</v>
      </c>
      <c r="J814" s="175" t="s">
        <v>19</v>
      </c>
      <c r="K814" s="179" t="s">
        <v>20</v>
      </c>
      <c r="L814" s="175" t="s">
        <v>21</v>
      </c>
      <c r="M814" s="182" t="s">
        <v>22</v>
      </c>
      <c r="N814" s="175" t="s">
        <v>35</v>
      </c>
      <c r="O814" s="179" t="s">
        <v>36</v>
      </c>
      <c r="P814" s="175" t="s">
        <v>37</v>
      </c>
      <c r="Q814" s="179" t="s">
        <v>38</v>
      </c>
      <c r="R814" s="184" t="s">
        <v>24</v>
      </c>
      <c r="S814" s="182" t="s">
        <v>25</v>
      </c>
      <c r="T814" s="175" t="s">
        <v>26</v>
      </c>
      <c r="U814" s="179" t="s">
        <v>27</v>
      </c>
      <c r="V814" s="104" t="s">
        <v>28</v>
      </c>
      <c r="W814" s="185" t="s">
        <v>29</v>
      </c>
      <c r="X814" s="186" t="s">
        <v>30</v>
      </c>
      <c r="Y814" s="105" t="s">
        <v>31</v>
      </c>
      <c r="Z814" s="184" t="s">
        <v>32</v>
      </c>
      <c r="AA814" s="182" t="s">
        <v>51</v>
      </c>
      <c r="AB814" s="175" t="s">
        <v>52</v>
      </c>
      <c r="AC814" s="179" t="s">
        <v>53</v>
      </c>
      <c r="AD814" s="175" t="s">
        <v>54</v>
      </c>
      <c r="AE814" s="179" t="s">
        <v>55</v>
      </c>
      <c r="AF814" s="175" t="s">
        <v>56</v>
      </c>
      <c r="AG814" s="182" t="s">
        <v>60</v>
      </c>
      <c r="AH814" s="175" t="s">
        <v>61</v>
      </c>
      <c r="AI814" s="174" t="s">
        <v>62</v>
      </c>
      <c r="AJ814" s="175" t="s">
        <v>63</v>
      </c>
      <c r="AK814" s="190" t="s">
        <v>64</v>
      </c>
      <c r="AL814" s="69"/>
      <c r="AM814" s="68"/>
    </row>
    <row r="815" spans="1:39" ht="37.5" hidden="1" x14ac:dyDescent="0.25">
      <c r="A815" s="33">
        <v>1</v>
      </c>
      <c r="B815" s="166" t="s">
        <v>71</v>
      </c>
      <c r="C815" s="317">
        <f>C782</f>
        <v>0</v>
      </c>
      <c r="D815" s="319">
        <f>C815-AH826</f>
        <v>0</v>
      </c>
      <c r="E815" s="109"/>
      <c r="F815" s="110"/>
      <c r="G815" s="27"/>
      <c r="H815" s="117"/>
      <c r="I815" s="180"/>
      <c r="J815" s="31"/>
      <c r="K815" s="180"/>
      <c r="L815" s="31"/>
      <c r="M815" s="95"/>
      <c r="N815" s="96"/>
      <c r="O815" s="30"/>
      <c r="P815" s="19"/>
      <c r="Q815" s="30"/>
      <c r="R815" s="19"/>
      <c r="S815" s="87"/>
      <c r="T815" s="88"/>
      <c r="U815" s="41"/>
      <c r="V815" s="42"/>
      <c r="W815" s="40"/>
      <c r="X815" s="61"/>
      <c r="Y815" s="42"/>
      <c r="Z815" s="40"/>
      <c r="AA815" s="56"/>
      <c r="AB815" s="39"/>
      <c r="AC815" s="10"/>
      <c r="AD815" s="22"/>
      <c r="AE815" s="10"/>
      <c r="AF815" s="22"/>
      <c r="AG815" s="151">
        <f>AC815+AE815</f>
        <v>0</v>
      </c>
      <c r="AH815" s="152">
        <f>AD815+AF815</f>
        <v>0</v>
      </c>
      <c r="AI815" s="76" t="e">
        <f>AD815/C782</f>
        <v>#DIV/0!</v>
      </c>
      <c r="AJ815" s="176" t="e">
        <f>AF815/C782</f>
        <v>#DIV/0!</v>
      </c>
      <c r="AK815" s="191" t="e">
        <f>AH815/C782</f>
        <v>#DIV/0!</v>
      </c>
      <c r="AL815" s="70"/>
      <c r="AM815" s="68"/>
    </row>
    <row r="816" spans="1:39" ht="75" hidden="1" x14ac:dyDescent="0.25">
      <c r="A816" s="34">
        <v>2</v>
      </c>
      <c r="B816" s="166" t="s">
        <v>72</v>
      </c>
      <c r="C816" s="317"/>
      <c r="D816" s="319"/>
      <c r="E816" s="109"/>
      <c r="F816" s="110"/>
      <c r="G816" s="27"/>
      <c r="H816" s="117"/>
      <c r="I816" s="180"/>
      <c r="J816" s="31"/>
      <c r="K816" s="180"/>
      <c r="L816" s="31"/>
      <c r="M816" s="95"/>
      <c r="N816" s="96"/>
      <c r="O816" s="30"/>
      <c r="P816" s="19"/>
      <c r="Q816" s="30"/>
      <c r="R816" s="19"/>
      <c r="S816" s="87"/>
      <c r="T816" s="88"/>
      <c r="U816" s="41"/>
      <c r="V816" s="42"/>
      <c r="W816" s="40"/>
      <c r="X816" s="61"/>
      <c r="Y816" s="42"/>
      <c r="Z816" s="40"/>
      <c r="AA816" s="56"/>
      <c r="AB816" s="39"/>
      <c r="AC816" s="10"/>
      <c r="AD816" s="22"/>
      <c r="AE816" s="10"/>
      <c r="AF816" s="22"/>
      <c r="AG816" s="151">
        <f>AC816+AE816</f>
        <v>0</v>
      </c>
      <c r="AH816" s="152">
        <f t="shared" ref="AH816:AH825" si="124">AD816+AF816</f>
        <v>0</v>
      </c>
      <c r="AI816" s="76" t="e">
        <f>AD816/C782</f>
        <v>#DIV/0!</v>
      </c>
      <c r="AJ816" s="176" t="e">
        <f>AF816/C782</f>
        <v>#DIV/0!</v>
      </c>
      <c r="AK816" s="191" t="e">
        <f>AH816/C782</f>
        <v>#DIV/0!</v>
      </c>
      <c r="AL816" s="70"/>
      <c r="AM816" s="68"/>
    </row>
    <row r="817" spans="1:39" ht="37.5" hidden="1" x14ac:dyDescent="0.25">
      <c r="A817" s="34">
        <v>3</v>
      </c>
      <c r="B817" s="166" t="s">
        <v>73</v>
      </c>
      <c r="C817" s="317"/>
      <c r="D817" s="319"/>
      <c r="E817" s="109"/>
      <c r="F817" s="110"/>
      <c r="G817" s="27"/>
      <c r="H817" s="117"/>
      <c r="I817" s="180"/>
      <c r="J817" s="31"/>
      <c r="K817" s="180"/>
      <c r="L817" s="31"/>
      <c r="M817" s="95"/>
      <c r="N817" s="96"/>
      <c r="O817" s="30"/>
      <c r="P817" s="19"/>
      <c r="Q817" s="30"/>
      <c r="R817" s="19"/>
      <c r="S817" s="87"/>
      <c r="T817" s="88"/>
      <c r="U817" s="41"/>
      <c r="V817" s="42"/>
      <c r="W817" s="40"/>
      <c r="X817" s="61"/>
      <c r="Y817" s="42"/>
      <c r="Z817" s="40"/>
      <c r="AA817" s="56"/>
      <c r="AB817" s="39"/>
      <c r="AC817" s="10"/>
      <c r="AD817" s="22"/>
      <c r="AE817" s="10"/>
      <c r="AF817" s="22"/>
      <c r="AG817" s="151">
        <f t="shared" ref="AG817:AG821" si="125">AC817+AE817</f>
        <v>0</v>
      </c>
      <c r="AH817" s="152">
        <f t="shared" si="124"/>
        <v>0</v>
      </c>
      <c r="AI817" s="76" t="e">
        <f>AD817/C782</f>
        <v>#DIV/0!</v>
      </c>
      <c r="AJ817" s="176" t="e">
        <f>AF817/C782</f>
        <v>#DIV/0!</v>
      </c>
      <c r="AK817" s="191" t="e">
        <f>AH817/C782</f>
        <v>#DIV/0!</v>
      </c>
      <c r="AL817" s="70"/>
      <c r="AM817" s="68"/>
    </row>
    <row r="818" spans="1:39" ht="37.5" hidden="1" x14ac:dyDescent="0.25">
      <c r="A818" s="34">
        <v>4</v>
      </c>
      <c r="B818" s="166" t="s">
        <v>74</v>
      </c>
      <c r="C818" s="317"/>
      <c r="D818" s="319"/>
      <c r="E818" s="109"/>
      <c r="F818" s="110"/>
      <c r="G818" s="27"/>
      <c r="H818" s="117"/>
      <c r="I818" s="180"/>
      <c r="J818" s="31"/>
      <c r="K818" s="180"/>
      <c r="L818" s="31"/>
      <c r="M818" s="95"/>
      <c r="N818" s="96"/>
      <c r="O818" s="30"/>
      <c r="P818" s="19"/>
      <c r="Q818" s="30"/>
      <c r="R818" s="19"/>
      <c r="S818" s="87"/>
      <c r="T818" s="88"/>
      <c r="U818" s="41"/>
      <c r="V818" s="42"/>
      <c r="W818" s="40"/>
      <c r="X818" s="61"/>
      <c r="Y818" s="42"/>
      <c r="Z818" s="40"/>
      <c r="AA818" s="56"/>
      <c r="AB818" s="39"/>
      <c r="AC818" s="10"/>
      <c r="AD818" s="22"/>
      <c r="AE818" s="10"/>
      <c r="AF818" s="22"/>
      <c r="AG818" s="151">
        <f t="shared" si="125"/>
        <v>0</v>
      </c>
      <c r="AH818" s="152">
        <f t="shared" si="124"/>
        <v>0</v>
      </c>
      <c r="AI818" s="76" t="e">
        <f>AD818/C782</f>
        <v>#DIV/0!</v>
      </c>
      <c r="AJ818" s="176" t="e">
        <f>AF818/C782</f>
        <v>#DIV/0!</v>
      </c>
      <c r="AK818" s="191" t="e">
        <f>AH818/C782</f>
        <v>#DIV/0!</v>
      </c>
      <c r="AL818" s="70"/>
      <c r="AM818" s="68"/>
    </row>
    <row r="819" spans="1:39" ht="37.5" hidden="1" x14ac:dyDescent="0.25">
      <c r="A819" s="34">
        <v>5</v>
      </c>
      <c r="B819" s="166" t="s">
        <v>75</v>
      </c>
      <c r="C819" s="317"/>
      <c r="D819" s="319"/>
      <c r="E819" s="109"/>
      <c r="F819" s="110"/>
      <c r="G819" s="27"/>
      <c r="H819" s="117"/>
      <c r="I819" s="180"/>
      <c r="J819" s="31"/>
      <c r="K819" s="180"/>
      <c r="L819" s="31"/>
      <c r="M819" s="95"/>
      <c r="N819" s="96"/>
      <c r="O819" s="30"/>
      <c r="P819" s="183"/>
      <c r="Q819" s="30"/>
      <c r="R819" s="19"/>
      <c r="S819" s="87"/>
      <c r="T819" s="88"/>
      <c r="U819" s="41"/>
      <c r="V819" s="42"/>
      <c r="W819" s="40"/>
      <c r="X819" s="61"/>
      <c r="Y819" s="42"/>
      <c r="Z819" s="40"/>
      <c r="AA819" s="56"/>
      <c r="AB819" s="39"/>
      <c r="AC819" s="10"/>
      <c r="AD819" s="22"/>
      <c r="AE819" s="10"/>
      <c r="AF819" s="22"/>
      <c r="AG819" s="151">
        <f t="shared" si="125"/>
        <v>0</v>
      </c>
      <c r="AH819" s="152">
        <f t="shared" si="124"/>
        <v>0</v>
      </c>
      <c r="AI819" s="76" t="e">
        <f>AD819/C782</f>
        <v>#DIV/0!</v>
      </c>
      <c r="AJ819" s="176" t="e">
        <f>AF819/C782</f>
        <v>#DIV/0!</v>
      </c>
      <c r="AK819" s="191" t="e">
        <f>AH819/C782</f>
        <v>#DIV/0!</v>
      </c>
      <c r="AL819" s="70"/>
      <c r="AM819" s="68"/>
    </row>
    <row r="820" spans="1:39" ht="37.5" hidden="1" x14ac:dyDescent="0.25">
      <c r="A820" s="34">
        <v>6</v>
      </c>
      <c r="B820" s="166" t="s">
        <v>76</v>
      </c>
      <c r="C820" s="317"/>
      <c r="D820" s="319"/>
      <c r="E820" s="109"/>
      <c r="F820" s="110"/>
      <c r="G820" s="27"/>
      <c r="H820" s="117"/>
      <c r="I820" s="180"/>
      <c r="J820" s="35"/>
      <c r="K820" s="180"/>
      <c r="L820" s="35"/>
      <c r="M820" s="95"/>
      <c r="N820" s="96"/>
      <c r="O820" s="30"/>
      <c r="P820" s="183"/>
      <c r="Q820" s="30"/>
      <c r="R820" s="19"/>
      <c r="S820" s="87"/>
      <c r="T820" s="88"/>
      <c r="U820" s="41"/>
      <c r="V820" s="42"/>
      <c r="W820" s="40"/>
      <c r="X820" s="61"/>
      <c r="Y820" s="42"/>
      <c r="Z820" s="40"/>
      <c r="AA820" s="56"/>
      <c r="AB820" s="39"/>
      <c r="AC820" s="10"/>
      <c r="AD820" s="22"/>
      <c r="AE820" s="10"/>
      <c r="AF820" s="22"/>
      <c r="AG820" s="151">
        <f t="shared" si="125"/>
        <v>0</v>
      </c>
      <c r="AH820" s="152">
        <f t="shared" si="124"/>
        <v>0</v>
      </c>
      <c r="AI820" s="76" t="e">
        <f>AD820/C782</f>
        <v>#DIV/0!</v>
      </c>
      <c r="AJ820" s="176" t="e">
        <f>AF820/C782</f>
        <v>#DIV/0!</v>
      </c>
      <c r="AK820" s="191" t="e">
        <f>AH820/C782</f>
        <v>#DIV/0!</v>
      </c>
      <c r="AL820" s="70"/>
      <c r="AM820" s="68"/>
    </row>
    <row r="821" spans="1:39" ht="38.25" hidden="1" thickBot="1" x14ac:dyDescent="0.35">
      <c r="A821" s="34">
        <v>7</v>
      </c>
      <c r="B821" s="167" t="s">
        <v>42</v>
      </c>
      <c r="C821" s="317"/>
      <c r="D821" s="319"/>
      <c r="E821" s="109"/>
      <c r="F821" s="110"/>
      <c r="G821" s="27"/>
      <c r="H821" s="117"/>
      <c r="I821" s="180"/>
      <c r="J821" s="35"/>
      <c r="K821" s="180"/>
      <c r="L821" s="35"/>
      <c r="M821" s="95"/>
      <c r="N821" s="96"/>
      <c r="O821" s="30"/>
      <c r="P821" s="183"/>
      <c r="Q821" s="30"/>
      <c r="R821" s="19"/>
      <c r="S821" s="87"/>
      <c r="T821" s="88"/>
      <c r="U821" s="41"/>
      <c r="V821" s="42"/>
      <c r="W821" s="40"/>
      <c r="X821" s="61"/>
      <c r="Y821" s="42"/>
      <c r="Z821" s="40"/>
      <c r="AA821" s="56"/>
      <c r="AB821" s="39"/>
      <c r="AC821" s="10"/>
      <c r="AD821" s="22"/>
      <c r="AE821" s="10"/>
      <c r="AF821" s="22"/>
      <c r="AG821" s="151">
        <f t="shared" si="125"/>
        <v>0</v>
      </c>
      <c r="AH821" s="152">
        <f t="shared" si="124"/>
        <v>0</v>
      </c>
      <c r="AI821" s="76" t="e">
        <f>AD821/C782</f>
        <v>#DIV/0!</v>
      </c>
      <c r="AJ821" s="176" t="e">
        <f>AF821/C782</f>
        <v>#DIV/0!</v>
      </c>
      <c r="AK821" s="191" t="e">
        <f>AH821/C782</f>
        <v>#DIV/0!</v>
      </c>
      <c r="AL821" s="70"/>
      <c r="AM821" s="68"/>
    </row>
    <row r="822" spans="1:39" ht="57" hidden="1" thickBot="1" x14ac:dyDescent="0.3">
      <c r="A822" s="34">
        <v>8</v>
      </c>
      <c r="B822" s="168" t="s">
        <v>67</v>
      </c>
      <c r="C822" s="317"/>
      <c r="D822" s="319"/>
      <c r="E822" s="109"/>
      <c r="F822" s="110"/>
      <c r="G822" s="27"/>
      <c r="H822" s="117"/>
      <c r="I822" s="180"/>
      <c r="J822" s="35"/>
      <c r="K822" s="180"/>
      <c r="L822" s="35"/>
      <c r="M822" s="97"/>
      <c r="N822" s="98"/>
      <c r="O822" s="30"/>
      <c r="P822" s="183"/>
      <c r="Q822" s="30"/>
      <c r="R822" s="19"/>
      <c r="S822" s="87"/>
      <c r="T822" s="88"/>
      <c r="U822" s="41"/>
      <c r="V822" s="42"/>
      <c r="W822" s="40"/>
      <c r="X822" s="61"/>
      <c r="Y822" s="42"/>
      <c r="Z822" s="40"/>
      <c r="AA822" s="56"/>
      <c r="AB822" s="39"/>
      <c r="AC822" s="10"/>
      <c r="AD822" s="22"/>
      <c r="AE822" s="10"/>
      <c r="AF822" s="22"/>
      <c r="AG822" s="151">
        <v>0</v>
      </c>
      <c r="AH822" s="152">
        <f t="shared" si="124"/>
        <v>0</v>
      </c>
      <c r="AI822" s="76" t="e">
        <f>AD822/C782</f>
        <v>#DIV/0!</v>
      </c>
      <c r="AJ822" s="176" t="e">
        <f>AF822/C782</f>
        <v>#DIV/0!</v>
      </c>
      <c r="AK822" s="191" t="e">
        <f>AH822/C782</f>
        <v>#DIV/0!</v>
      </c>
      <c r="AL822" s="70"/>
      <c r="AM822" s="68"/>
    </row>
    <row r="823" spans="1:39" ht="21" hidden="1" x14ac:dyDescent="0.25">
      <c r="A823" s="14" t="s">
        <v>69</v>
      </c>
      <c r="B823" s="169"/>
      <c r="C823" s="317"/>
      <c r="D823" s="319"/>
      <c r="E823" s="109"/>
      <c r="F823" s="110"/>
      <c r="G823" s="27"/>
      <c r="H823" s="117"/>
      <c r="I823" s="180"/>
      <c r="J823" s="35"/>
      <c r="K823" s="180"/>
      <c r="L823" s="35"/>
      <c r="M823" s="95"/>
      <c r="N823" s="96"/>
      <c r="O823" s="30"/>
      <c r="P823" s="183"/>
      <c r="Q823" s="30"/>
      <c r="R823" s="19"/>
      <c r="S823" s="87"/>
      <c r="T823" s="88"/>
      <c r="U823" s="41"/>
      <c r="V823" s="42"/>
      <c r="W823" s="40"/>
      <c r="X823" s="61"/>
      <c r="Y823" s="42"/>
      <c r="Z823" s="40"/>
      <c r="AA823" s="56"/>
      <c r="AB823" s="39"/>
      <c r="AC823" s="10"/>
      <c r="AD823" s="22"/>
      <c r="AE823" s="10"/>
      <c r="AF823" s="22"/>
      <c r="AG823" s="151">
        <f t="shared" ref="AG823:AG825" si="126">AC823+AE823</f>
        <v>0</v>
      </c>
      <c r="AH823" s="152">
        <f t="shared" si="124"/>
        <v>0</v>
      </c>
      <c r="AI823" s="76" t="e">
        <f>AD823/C782</f>
        <v>#DIV/0!</v>
      </c>
      <c r="AJ823" s="176" t="e">
        <f>AF823/C782</f>
        <v>#DIV/0!</v>
      </c>
      <c r="AK823" s="191" t="e">
        <f>AH823/C782</f>
        <v>#DIV/0!</v>
      </c>
      <c r="AL823" s="70"/>
      <c r="AM823" s="68"/>
    </row>
    <row r="824" spans="1:39" ht="21" hidden="1" x14ac:dyDescent="0.25">
      <c r="A824" s="14" t="s">
        <v>68</v>
      </c>
      <c r="B824" s="169"/>
      <c r="C824" s="317"/>
      <c r="D824" s="319"/>
      <c r="E824" s="109"/>
      <c r="F824" s="110"/>
      <c r="G824" s="27"/>
      <c r="H824" s="117"/>
      <c r="I824" s="180"/>
      <c r="J824" s="35"/>
      <c r="K824" s="180"/>
      <c r="L824" s="35"/>
      <c r="M824" s="95"/>
      <c r="N824" s="96"/>
      <c r="O824" s="30"/>
      <c r="P824" s="183"/>
      <c r="Q824" s="30"/>
      <c r="R824" s="19"/>
      <c r="S824" s="87"/>
      <c r="T824" s="88"/>
      <c r="U824" s="41"/>
      <c r="V824" s="42"/>
      <c r="W824" s="40"/>
      <c r="X824" s="61"/>
      <c r="Y824" s="42"/>
      <c r="Z824" s="40"/>
      <c r="AA824" s="56"/>
      <c r="AB824" s="39"/>
      <c r="AC824" s="10"/>
      <c r="AD824" s="22"/>
      <c r="AE824" s="10"/>
      <c r="AF824" s="22"/>
      <c r="AG824" s="151">
        <f t="shared" si="126"/>
        <v>0</v>
      </c>
      <c r="AH824" s="152">
        <f t="shared" si="124"/>
        <v>0</v>
      </c>
      <c r="AI824" s="76" t="e">
        <f>AD824/C782</f>
        <v>#DIV/0!</v>
      </c>
      <c r="AJ824" s="176" t="e">
        <f>AF824/C782</f>
        <v>#DIV/0!</v>
      </c>
      <c r="AK824" s="191" t="e">
        <f>AH824/C782</f>
        <v>#DIV/0!</v>
      </c>
      <c r="AL824" s="70"/>
      <c r="AM824" s="68"/>
    </row>
    <row r="825" spans="1:39" ht="21.75" hidden="1" thickBot="1" x14ac:dyDescent="0.3">
      <c r="A825" s="14" t="s">
        <v>70</v>
      </c>
      <c r="B825" s="169"/>
      <c r="C825" s="318"/>
      <c r="D825" s="320"/>
      <c r="E825" s="115"/>
      <c r="F825" s="116"/>
      <c r="G825" s="29"/>
      <c r="H825" s="119"/>
      <c r="I825" s="181"/>
      <c r="J825" s="32"/>
      <c r="K825" s="181"/>
      <c r="L825" s="32"/>
      <c r="M825" s="99"/>
      <c r="N825" s="100"/>
      <c r="O825" s="49"/>
      <c r="P825" s="21"/>
      <c r="Q825" s="49"/>
      <c r="R825" s="21"/>
      <c r="S825" s="92"/>
      <c r="T825" s="93"/>
      <c r="U825" s="138"/>
      <c r="V825" s="141"/>
      <c r="W825" s="139"/>
      <c r="X825" s="143"/>
      <c r="Y825" s="141"/>
      <c r="Z825" s="139"/>
      <c r="AA825" s="59"/>
      <c r="AB825" s="53"/>
      <c r="AC825" s="187"/>
      <c r="AD825" s="188"/>
      <c r="AE825" s="187"/>
      <c r="AF825" s="188"/>
      <c r="AG825" s="153">
        <f t="shared" si="126"/>
        <v>0</v>
      </c>
      <c r="AH825" s="154">
        <f t="shared" si="124"/>
        <v>0</v>
      </c>
      <c r="AI825" s="77" t="e">
        <f>AD825/C782</f>
        <v>#DIV/0!</v>
      </c>
      <c r="AJ825" s="177" t="e">
        <f>AF825/C782</f>
        <v>#DIV/0!</v>
      </c>
      <c r="AK825" s="192" t="e">
        <f>AH825/C782</f>
        <v>#DIV/0!</v>
      </c>
      <c r="AL825" s="70"/>
      <c r="AM825" s="68"/>
    </row>
    <row r="826" spans="1:39" ht="24" hidden="1" thickBot="1" x14ac:dyDescent="0.3">
      <c r="A826" s="296" t="s">
        <v>40</v>
      </c>
      <c r="B826" s="297"/>
      <c r="C826" s="170">
        <f>C815</f>
        <v>0</v>
      </c>
      <c r="D826" s="170">
        <f>D815</f>
        <v>0</v>
      </c>
      <c r="E826" s="65">
        <f t="shared" ref="E826:AG826" si="127">SUM(E815:E825)</f>
        <v>0</v>
      </c>
      <c r="F826" s="52">
        <f t="shared" si="127"/>
        <v>0</v>
      </c>
      <c r="G826" s="65">
        <f t="shared" si="127"/>
        <v>0</v>
      </c>
      <c r="H826" s="122">
        <f t="shared" si="127"/>
        <v>0</v>
      </c>
      <c r="I826" s="65">
        <f t="shared" si="127"/>
        <v>0</v>
      </c>
      <c r="J826" s="52">
        <f t="shared" si="127"/>
        <v>0</v>
      </c>
      <c r="K826" s="65">
        <f t="shared" si="127"/>
        <v>0</v>
      </c>
      <c r="L826" s="52">
        <f t="shared" si="127"/>
        <v>0</v>
      </c>
      <c r="M826" s="94">
        <f t="shared" si="127"/>
        <v>0</v>
      </c>
      <c r="N826" s="52">
        <f t="shared" si="127"/>
        <v>0</v>
      </c>
      <c r="O826" s="102">
        <f t="shared" si="127"/>
        <v>0</v>
      </c>
      <c r="P826" s="52">
        <f t="shared" si="127"/>
        <v>0</v>
      </c>
      <c r="Q826" s="102">
        <f t="shared" si="127"/>
        <v>0</v>
      </c>
      <c r="R826" s="43">
        <f t="shared" si="127"/>
        <v>0</v>
      </c>
      <c r="S826" s="85">
        <f t="shared" si="127"/>
        <v>0</v>
      </c>
      <c r="T826" s="43">
        <f t="shared" si="127"/>
        <v>0</v>
      </c>
      <c r="U826" s="101">
        <f t="shared" si="127"/>
        <v>0</v>
      </c>
      <c r="V826" s="43">
        <f t="shared" si="127"/>
        <v>0</v>
      </c>
      <c r="W826" s="122">
        <f t="shared" si="127"/>
        <v>0</v>
      </c>
      <c r="X826" s="85">
        <f t="shared" si="127"/>
        <v>0</v>
      </c>
      <c r="Y826" s="43">
        <f t="shared" si="127"/>
        <v>0</v>
      </c>
      <c r="Z826" s="43">
        <f t="shared" si="127"/>
        <v>0</v>
      </c>
      <c r="AA826" s="171">
        <f t="shared" si="127"/>
        <v>0</v>
      </c>
      <c r="AB826" s="52">
        <f t="shared" si="127"/>
        <v>0</v>
      </c>
      <c r="AC826" s="123">
        <f t="shared" si="127"/>
        <v>0</v>
      </c>
      <c r="AD826" s="52">
        <f t="shared" si="127"/>
        <v>0</v>
      </c>
      <c r="AE826" s="102">
        <f t="shared" si="127"/>
        <v>0</v>
      </c>
      <c r="AF826" s="52">
        <f t="shared" si="127"/>
        <v>0</v>
      </c>
      <c r="AG826" s="85">
        <f t="shared" si="127"/>
        <v>0</v>
      </c>
      <c r="AH826" s="122">
        <f>SUM(AH815:AH825)</f>
        <v>0</v>
      </c>
      <c r="AI826" s="172" t="e">
        <f>AD826/C782</f>
        <v>#DIV/0!</v>
      </c>
      <c r="AJ826" s="173" t="e">
        <f>AF826/C782</f>
        <v>#DIV/0!</v>
      </c>
      <c r="AK826" s="74" t="e">
        <f>AH826/C782</f>
        <v>#DIV/0!</v>
      </c>
      <c r="AL826" s="70"/>
      <c r="AM826" s="68"/>
    </row>
    <row r="827" spans="1:39" hidden="1" x14ac:dyDescent="0.25">
      <c r="AJ827" s="68"/>
      <c r="AK827" s="68"/>
      <c r="AL827" s="68"/>
      <c r="AM827" s="68"/>
    </row>
    <row r="828" spans="1:39" ht="15.75" hidden="1" thickBot="1" x14ac:dyDescent="0.3">
      <c r="AJ828" s="68"/>
      <c r="AK828" s="68"/>
      <c r="AL828" s="68"/>
      <c r="AM828" s="68"/>
    </row>
    <row r="829" spans="1:39" ht="19.5" hidden="1" thickTop="1" x14ac:dyDescent="0.3">
      <c r="A829" s="298" t="s">
        <v>45</v>
      </c>
      <c r="B829" s="299"/>
      <c r="C829" s="299"/>
      <c r="D829" s="299"/>
      <c r="E829" s="299"/>
      <c r="F829" s="299"/>
      <c r="G829" s="299"/>
      <c r="H829" s="299"/>
      <c r="I829" s="299"/>
      <c r="J829" s="299"/>
      <c r="K829" s="299"/>
      <c r="L829" s="299"/>
      <c r="M829" s="299"/>
      <c r="N829" s="299"/>
      <c r="O829" s="299"/>
      <c r="P829" s="299"/>
      <c r="Q829" s="300"/>
      <c r="AD829" s="36" t="s">
        <v>50</v>
      </c>
      <c r="AE829" s="3" t="str">
        <f>IF(AH826=AH795,"OK","BŁĄD")</f>
        <v>OK</v>
      </c>
    </row>
    <row r="830" spans="1:39" hidden="1" x14ac:dyDescent="0.25">
      <c r="A830" s="301"/>
      <c r="B830" s="302"/>
      <c r="C830" s="302"/>
      <c r="D830" s="302"/>
      <c r="E830" s="302"/>
      <c r="F830" s="302"/>
      <c r="G830" s="302"/>
      <c r="H830" s="302"/>
      <c r="I830" s="302"/>
      <c r="J830" s="302"/>
      <c r="K830" s="302"/>
      <c r="L830" s="302"/>
      <c r="M830" s="302"/>
      <c r="N830" s="302"/>
      <c r="O830" s="302"/>
      <c r="P830" s="302"/>
      <c r="Q830" s="303"/>
    </row>
    <row r="831" spans="1:39" hidden="1" x14ac:dyDescent="0.25">
      <c r="A831" s="301"/>
      <c r="B831" s="302"/>
      <c r="C831" s="302"/>
      <c r="D831" s="302"/>
      <c r="E831" s="302"/>
      <c r="F831" s="302"/>
      <c r="G831" s="302"/>
      <c r="H831" s="302"/>
      <c r="I831" s="302"/>
      <c r="J831" s="302"/>
      <c r="K831" s="302"/>
      <c r="L831" s="302"/>
      <c r="M831" s="302"/>
      <c r="N831" s="302"/>
      <c r="O831" s="302"/>
      <c r="P831" s="302"/>
      <c r="Q831" s="303"/>
    </row>
    <row r="832" spans="1:39" hidden="1" x14ac:dyDescent="0.25">
      <c r="A832" s="301"/>
      <c r="B832" s="302"/>
      <c r="C832" s="302"/>
      <c r="D832" s="302"/>
      <c r="E832" s="302"/>
      <c r="F832" s="302"/>
      <c r="G832" s="302"/>
      <c r="H832" s="302"/>
      <c r="I832" s="302"/>
      <c r="J832" s="302"/>
      <c r="K832" s="302"/>
      <c r="L832" s="302"/>
      <c r="M832" s="302"/>
      <c r="N832" s="302"/>
      <c r="O832" s="302"/>
      <c r="P832" s="302"/>
      <c r="Q832" s="303"/>
    </row>
    <row r="833" spans="1:38" hidden="1" x14ac:dyDescent="0.25">
      <c r="A833" s="301"/>
      <c r="B833" s="302"/>
      <c r="C833" s="302"/>
      <c r="D833" s="302"/>
      <c r="E833" s="302"/>
      <c r="F833" s="302"/>
      <c r="G833" s="302"/>
      <c r="H833" s="302"/>
      <c r="I833" s="302"/>
      <c r="J833" s="302"/>
      <c r="K833" s="302"/>
      <c r="L833" s="302"/>
      <c r="M833" s="302"/>
      <c r="N833" s="302"/>
      <c r="O833" s="302"/>
      <c r="P833" s="302"/>
      <c r="Q833" s="303"/>
    </row>
    <row r="834" spans="1:38" hidden="1" x14ac:dyDescent="0.25">
      <c r="A834" s="301"/>
      <c r="B834" s="302"/>
      <c r="C834" s="302"/>
      <c r="D834" s="302"/>
      <c r="E834" s="302"/>
      <c r="F834" s="302"/>
      <c r="G834" s="302"/>
      <c r="H834" s="302"/>
      <c r="I834" s="302"/>
      <c r="J834" s="302"/>
      <c r="K834" s="302"/>
      <c r="L834" s="302"/>
      <c r="M834" s="302"/>
      <c r="N834" s="302"/>
      <c r="O834" s="302"/>
      <c r="P834" s="302"/>
      <c r="Q834" s="303"/>
    </row>
    <row r="835" spans="1:38" hidden="1" x14ac:dyDescent="0.25">
      <c r="A835" s="301"/>
      <c r="B835" s="302"/>
      <c r="C835" s="302"/>
      <c r="D835" s="302"/>
      <c r="E835" s="302"/>
      <c r="F835" s="302"/>
      <c r="G835" s="302"/>
      <c r="H835" s="302"/>
      <c r="I835" s="302"/>
      <c r="J835" s="302"/>
      <c r="K835" s="302"/>
      <c r="L835" s="302"/>
      <c r="M835" s="302"/>
      <c r="N835" s="302"/>
      <c r="O835" s="302"/>
      <c r="P835" s="302"/>
      <c r="Q835" s="303"/>
    </row>
    <row r="836" spans="1:38" hidden="1" x14ac:dyDescent="0.25">
      <c r="A836" s="301"/>
      <c r="B836" s="302"/>
      <c r="C836" s="302"/>
      <c r="D836" s="302"/>
      <c r="E836" s="302"/>
      <c r="F836" s="302"/>
      <c r="G836" s="302"/>
      <c r="H836" s="302"/>
      <c r="I836" s="302"/>
      <c r="J836" s="302"/>
      <c r="K836" s="302"/>
      <c r="L836" s="302"/>
      <c r="M836" s="302"/>
      <c r="N836" s="302"/>
      <c r="O836" s="302"/>
      <c r="P836" s="302"/>
      <c r="Q836" s="303"/>
    </row>
    <row r="837" spans="1:38" ht="15.75" hidden="1" thickBot="1" x14ac:dyDescent="0.3">
      <c r="A837" s="304"/>
      <c r="B837" s="305"/>
      <c r="C837" s="305"/>
      <c r="D837" s="305"/>
      <c r="E837" s="305"/>
      <c r="F837" s="305"/>
      <c r="G837" s="305"/>
      <c r="H837" s="305"/>
      <c r="I837" s="305"/>
      <c r="J837" s="305"/>
      <c r="K837" s="305"/>
      <c r="L837" s="305"/>
      <c r="M837" s="305"/>
      <c r="N837" s="305"/>
      <c r="O837" s="305"/>
      <c r="P837" s="305"/>
      <c r="Q837" s="306"/>
    </row>
    <row r="838" spans="1:38" ht="15.75" hidden="1" thickTop="1" x14ac:dyDescent="0.25"/>
    <row r="839" spans="1:38" hidden="1" x14ac:dyDescent="0.25">
      <c r="B839" s="1"/>
      <c r="C839" s="1"/>
    </row>
    <row r="840" spans="1:38" hidden="1" x14ac:dyDescent="0.25"/>
    <row r="841" spans="1:38" hidden="1" x14ac:dyDescent="0.25"/>
    <row r="842" spans="1:38" ht="18.75" hidden="1" x14ac:dyDescent="0.3">
      <c r="B842" s="2" t="s">
        <v>15</v>
      </c>
      <c r="C842" s="2"/>
      <c r="D842" s="2"/>
      <c r="E842" s="2"/>
      <c r="F842" s="2"/>
      <c r="G842" s="2"/>
    </row>
    <row r="843" spans="1:38" ht="26.25" hidden="1" x14ac:dyDescent="0.4">
      <c r="A843"/>
      <c r="B843" s="445" t="s">
        <v>126</v>
      </c>
      <c r="C843" s="445"/>
      <c r="D843" s="445"/>
      <c r="E843" s="445"/>
      <c r="F843" s="445"/>
      <c r="G843" s="445"/>
      <c r="H843" s="445"/>
      <c r="I843" s="445"/>
      <c r="J843" s="445"/>
      <c r="K843" s="445"/>
      <c r="L843" s="445"/>
      <c r="M843" s="445"/>
      <c r="N843" s="445"/>
      <c r="R843" s="3"/>
      <c r="S843" s="3"/>
      <c r="V843" s="3"/>
      <c r="W843" s="3"/>
      <c r="X843" s="3"/>
      <c r="Y843" s="3"/>
      <c r="Z843" s="3"/>
      <c r="AA843" s="3"/>
      <c r="AG843" s="3"/>
    </row>
    <row r="844" spans="1:38" ht="21.75" hidden="1" thickBot="1" x14ac:dyDescent="0.4"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</row>
    <row r="845" spans="1:38" ht="27" hidden="1" customHeight="1" thickBot="1" x14ac:dyDescent="0.3">
      <c r="A845" s="390" t="s">
        <v>150</v>
      </c>
      <c r="B845" s="391"/>
      <c r="C845" s="391"/>
      <c r="D845" s="391"/>
      <c r="E845" s="391"/>
      <c r="F845" s="391"/>
      <c r="G845" s="391"/>
      <c r="H845" s="391"/>
      <c r="I845" s="391"/>
      <c r="J845" s="391"/>
      <c r="K845" s="391"/>
      <c r="L845" s="391"/>
      <c r="M845" s="391"/>
      <c r="N845" s="391"/>
      <c r="O845" s="391"/>
      <c r="P845" s="391"/>
      <c r="Q845" s="391"/>
      <c r="R845" s="391"/>
      <c r="S845" s="391"/>
      <c r="T845" s="391"/>
      <c r="U845" s="391"/>
      <c r="V845" s="391"/>
      <c r="W845" s="391"/>
      <c r="X845" s="391"/>
      <c r="Y845" s="391"/>
      <c r="Z845" s="391"/>
      <c r="AA845" s="391"/>
      <c r="AB845" s="391"/>
      <c r="AC845" s="391"/>
      <c r="AD845" s="391"/>
      <c r="AE845" s="391"/>
      <c r="AF845" s="391"/>
      <c r="AG845" s="391"/>
      <c r="AH845" s="391"/>
      <c r="AI845" s="391"/>
      <c r="AJ845" s="391"/>
      <c r="AK845" s="391"/>
      <c r="AL845" s="48"/>
    </row>
    <row r="846" spans="1:38" ht="33.75" hidden="1" customHeight="1" x14ac:dyDescent="0.25">
      <c r="A846" s="392" t="s">
        <v>0</v>
      </c>
      <c r="B846" s="393"/>
      <c r="C846" s="331" t="s">
        <v>41</v>
      </c>
      <c r="D846" s="332"/>
      <c r="E846" s="335" t="s">
        <v>80</v>
      </c>
      <c r="F846" s="336"/>
      <c r="G846" s="336"/>
      <c r="H846" s="336"/>
      <c r="I846" s="336"/>
      <c r="J846" s="336"/>
      <c r="K846" s="336"/>
      <c r="L846" s="336"/>
      <c r="M846" s="336"/>
      <c r="N846" s="400"/>
      <c r="O846" s="339" t="s">
        <v>78</v>
      </c>
      <c r="P846" s="340"/>
      <c r="Q846" s="340"/>
      <c r="R846" s="340"/>
      <c r="S846" s="340"/>
      <c r="T846" s="340"/>
      <c r="U846" s="340"/>
      <c r="V846" s="340"/>
      <c r="W846" s="340"/>
      <c r="X846" s="340"/>
      <c r="Y846" s="340"/>
      <c r="Z846" s="340"/>
      <c r="AA846" s="340"/>
      <c r="AB846" s="340"/>
      <c r="AC846" s="340"/>
      <c r="AD846" s="340"/>
      <c r="AE846" s="340"/>
      <c r="AF846" s="340"/>
      <c r="AG846" s="340"/>
      <c r="AH846" s="340"/>
      <c r="AI846" s="340"/>
      <c r="AJ846" s="340"/>
      <c r="AK846" s="340"/>
      <c r="AL846" s="341"/>
    </row>
    <row r="847" spans="1:38" ht="51" hidden="1" customHeight="1" thickBot="1" x14ac:dyDescent="0.3">
      <c r="A847" s="394"/>
      <c r="B847" s="395"/>
      <c r="C847" s="398"/>
      <c r="D847" s="399"/>
      <c r="E847" s="401"/>
      <c r="F847" s="402"/>
      <c r="G847" s="402"/>
      <c r="H847" s="402"/>
      <c r="I847" s="402"/>
      <c r="J847" s="402"/>
      <c r="K847" s="402"/>
      <c r="L847" s="402"/>
      <c r="M847" s="402"/>
      <c r="N847" s="403"/>
      <c r="O847" s="404"/>
      <c r="P847" s="405"/>
      <c r="Q847" s="405"/>
      <c r="R847" s="405"/>
      <c r="S847" s="405"/>
      <c r="T847" s="405"/>
      <c r="U847" s="405"/>
      <c r="V847" s="405"/>
      <c r="W847" s="405"/>
      <c r="X847" s="405"/>
      <c r="Y847" s="405"/>
      <c r="Z847" s="405"/>
      <c r="AA847" s="405"/>
      <c r="AB847" s="405"/>
      <c r="AC847" s="405"/>
      <c r="AD847" s="405"/>
      <c r="AE847" s="405"/>
      <c r="AF847" s="405"/>
      <c r="AG847" s="405"/>
      <c r="AH847" s="405"/>
      <c r="AI847" s="405"/>
      <c r="AJ847" s="405"/>
      <c r="AK847" s="405"/>
      <c r="AL847" s="406"/>
    </row>
    <row r="848" spans="1:38" ht="75" hidden="1" customHeight="1" x14ac:dyDescent="0.25">
      <c r="A848" s="394"/>
      <c r="B848" s="395"/>
      <c r="C848" s="407" t="s">
        <v>43</v>
      </c>
      <c r="D848" s="409" t="s">
        <v>44</v>
      </c>
      <c r="E848" s="411" t="s">
        <v>59</v>
      </c>
      <c r="F848" s="412"/>
      <c r="G848" s="412"/>
      <c r="H848" s="413"/>
      <c r="I848" s="417" t="s">
        <v>58</v>
      </c>
      <c r="J848" s="418"/>
      <c r="K848" s="418"/>
      <c r="L848" s="419"/>
      <c r="M848" s="423" t="s">
        <v>49</v>
      </c>
      <c r="N848" s="424"/>
      <c r="O848" s="427" t="s">
        <v>103</v>
      </c>
      <c r="P848" s="428"/>
      <c r="Q848" s="428"/>
      <c r="R848" s="428"/>
      <c r="S848" s="431" t="s">
        <v>49</v>
      </c>
      <c r="T848" s="432"/>
      <c r="U848" s="435" t="s">
        <v>104</v>
      </c>
      <c r="V848" s="436"/>
      <c r="W848" s="436"/>
      <c r="X848" s="436"/>
      <c r="Y848" s="436"/>
      <c r="Z848" s="437"/>
      <c r="AA848" s="441" t="s">
        <v>49</v>
      </c>
      <c r="AB848" s="442"/>
      <c r="AC848" s="367" t="s">
        <v>105</v>
      </c>
      <c r="AD848" s="368"/>
      <c r="AE848" s="368"/>
      <c r="AF848" s="369"/>
      <c r="AG848" s="373" t="s">
        <v>49</v>
      </c>
      <c r="AH848" s="374"/>
      <c r="AI848" s="377" t="s">
        <v>23</v>
      </c>
      <c r="AJ848" s="378"/>
      <c r="AK848" s="378"/>
      <c r="AL848" s="379"/>
    </row>
    <row r="849" spans="1:38" ht="75" hidden="1" customHeight="1" thickBot="1" x14ac:dyDescent="0.3">
      <c r="A849" s="394"/>
      <c r="B849" s="395"/>
      <c r="C849" s="407"/>
      <c r="D849" s="409"/>
      <c r="E849" s="414"/>
      <c r="F849" s="415"/>
      <c r="G849" s="415"/>
      <c r="H849" s="416"/>
      <c r="I849" s="420"/>
      <c r="J849" s="421"/>
      <c r="K849" s="421"/>
      <c r="L849" s="422"/>
      <c r="M849" s="425"/>
      <c r="N849" s="426"/>
      <c r="O849" s="429"/>
      <c r="P849" s="430"/>
      <c r="Q849" s="430"/>
      <c r="R849" s="430"/>
      <c r="S849" s="433"/>
      <c r="T849" s="434"/>
      <c r="U849" s="438"/>
      <c r="V849" s="439"/>
      <c r="W849" s="439"/>
      <c r="X849" s="439"/>
      <c r="Y849" s="439"/>
      <c r="Z849" s="440"/>
      <c r="AA849" s="443"/>
      <c r="AB849" s="444"/>
      <c r="AC849" s="370"/>
      <c r="AD849" s="371"/>
      <c r="AE849" s="371"/>
      <c r="AF849" s="372"/>
      <c r="AG849" s="375"/>
      <c r="AH849" s="376"/>
      <c r="AI849" s="380"/>
      <c r="AJ849" s="381"/>
      <c r="AK849" s="381"/>
      <c r="AL849" s="382"/>
    </row>
    <row r="850" spans="1:38" ht="139.5" hidden="1" customHeight="1" thickBot="1" x14ac:dyDescent="0.3">
      <c r="A850" s="396"/>
      <c r="B850" s="397"/>
      <c r="C850" s="408"/>
      <c r="D850" s="410"/>
      <c r="E850" s="107" t="s">
        <v>81</v>
      </c>
      <c r="F850" s="108" t="s">
        <v>82</v>
      </c>
      <c r="G850" s="107" t="s">
        <v>83</v>
      </c>
      <c r="H850" s="108" t="s">
        <v>84</v>
      </c>
      <c r="I850" s="120" t="s">
        <v>81</v>
      </c>
      <c r="J850" s="73" t="s">
        <v>92</v>
      </c>
      <c r="K850" s="120" t="s">
        <v>93</v>
      </c>
      <c r="L850" s="73" t="s">
        <v>94</v>
      </c>
      <c r="M850" s="124" t="s">
        <v>85</v>
      </c>
      <c r="N850" s="125" t="s">
        <v>86</v>
      </c>
      <c r="O850" s="130" t="s">
        <v>87</v>
      </c>
      <c r="P850" s="131" t="s">
        <v>101</v>
      </c>
      <c r="Q850" s="130" t="s">
        <v>88</v>
      </c>
      <c r="R850" s="133" t="s">
        <v>102</v>
      </c>
      <c r="S850" s="134" t="s">
        <v>89</v>
      </c>
      <c r="T850" s="135" t="s">
        <v>90</v>
      </c>
      <c r="U850" s="136" t="s">
        <v>87</v>
      </c>
      <c r="V850" s="140" t="s">
        <v>106</v>
      </c>
      <c r="W850" s="137" t="s">
        <v>107</v>
      </c>
      <c r="X850" s="142" t="s">
        <v>88</v>
      </c>
      <c r="Y850" s="140" t="s">
        <v>108</v>
      </c>
      <c r="Z850" s="137" t="s">
        <v>109</v>
      </c>
      <c r="AA850" s="144" t="s">
        <v>95</v>
      </c>
      <c r="AB850" s="145" t="s">
        <v>96</v>
      </c>
      <c r="AC850" s="147" t="s">
        <v>87</v>
      </c>
      <c r="AD850" s="148" t="s">
        <v>101</v>
      </c>
      <c r="AE850" s="147" t="s">
        <v>88</v>
      </c>
      <c r="AF850" s="148" t="s">
        <v>102</v>
      </c>
      <c r="AG850" s="149" t="s">
        <v>91</v>
      </c>
      <c r="AH850" s="150" t="s">
        <v>110</v>
      </c>
      <c r="AI850" s="155" t="s">
        <v>111</v>
      </c>
      <c r="AJ850" s="156" t="s">
        <v>112</v>
      </c>
      <c r="AK850" s="157" t="s">
        <v>39</v>
      </c>
      <c r="AL850" s="159" t="s">
        <v>57</v>
      </c>
    </row>
    <row r="851" spans="1:38" ht="38.25" hidden="1" customHeight="1" thickBot="1" x14ac:dyDescent="0.3">
      <c r="A851" s="315" t="s">
        <v>1</v>
      </c>
      <c r="B851" s="383"/>
      <c r="C851" s="5" t="s">
        <v>2</v>
      </c>
      <c r="D851" s="80" t="s">
        <v>3</v>
      </c>
      <c r="E851" s="5" t="s">
        <v>4</v>
      </c>
      <c r="F851" s="5" t="s">
        <v>5</v>
      </c>
      <c r="G851" s="5" t="s">
        <v>33</v>
      </c>
      <c r="H851" s="5" t="s">
        <v>34</v>
      </c>
      <c r="I851" s="5" t="s">
        <v>18</v>
      </c>
      <c r="J851" s="5" t="s">
        <v>19</v>
      </c>
      <c r="K851" s="5" t="s">
        <v>20</v>
      </c>
      <c r="L851" s="5" t="s">
        <v>21</v>
      </c>
      <c r="M851" s="5" t="s">
        <v>22</v>
      </c>
      <c r="N851" s="5" t="s">
        <v>35</v>
      </c>
      <c r="O851" s="5" t="s">
        <v>36</v>
      </c>
      <c r="P851" s="5" t="s">
        <v>37</v>
      </c>
      <c r="Q851" s="5" t="s">
        <v>38</v>
      </c>
      <c r="R851" s="5" t="s">
        <v>24</v>
      </c>
      <c r="S851" s="5" t="s">
        <v>25</v>
      </c>
      <c r="T851" s="5" t="s">
        <v>26</v>
      </c>
      <c r="U851" s="5" t="s">
        <v>27</v>
      </c>
      <c r="V851" s="80" t="s">
        <v>28</v>
      </c>
      <c r="W851" s="5" t="s">
        <v>29</v>
      </c>
      <c r="X851" s="80" t="s">
        <v>30</v>
      </c>
      <c r="Y851" s="5" t="s">
        <v>31</v>
      </c>
      <c r="Z851" s="5" t="s">
        <v>32</v>
      </c>
      <c r="AA851" s="5" t="s">
        <v>51</v>
      </c>
      <c r="AB851" s="5" t="s">
        <v>52</v>
      </c>
      <c r="AC851" s="5" t="s">
        <v>53</v>
      </c>
      <c r="AD851" s="5" t="s">
        <v>54</v>
      </c>
      <c r="AE851" s="5" t="s">
        <v>55</v>
      </c>
      <c r="AF851" s="5" t="s">
        <v>56</v>
      </c>
      <c r="AG851" s="5" t="s">
        <v>60</v>
      </c>
      <c r="AH851" s="5" t="s">
        <v>61</v>
      </c>
      <c r="AI851" s="5" t="s">
        <v>62</v>
      </c>
      <c r="AJ851" s="80" t="s">
        <v>63</v>
      </c>
      <c r="AK851" s="5" t="s">
        <v>64</v>
      </c>
      <c r="AL851" s="81" t="s">
        <v>65</v>
      </c>
    </row>
    <row r="852" spans="1:38" ht="99" hidden="1" customHeight="1" x14ac:dyDescent="0.25">
      <c r="A852" s="12">
        <v>1</v>
      </c>
      <c r="B852" s="13" t="s">
        <v>11</v>
      </c>
      <c r="C852" s="384"/>
      <c r="D852" s="387">
        <f>C852-AH865</f>
        <v>0</v>
      </c>
      <c r="E852" s="86"/>
      <c r="F852" s="46"/>
      <c r="G852" s="86"/>
      <c r="H852" s="46"/>
      <c r="I852" s="86"/>
      <c r="J852" s="46"/>
      <c r="K852" s="86"/>
      <c r="L852" s="46"/>
      <c r="M852" s="86"/>
      <c r="N852" s="46"/>
      <c r="O852" s="86"/>
      <c r="P852" s="46"/>
      <c r="Q852" s="86"/>
      <c r="R852" s="46"/>
      <c r="S852" s="86"/>
      <c r="T852" s="46"/>
      <c r="U852" s="86"/>
      <c r="V852" s="50"/>
      <c r="W852" s="46"/>
      <c r="X852" s="86"/>
      <c r="Y852" s="50"/>
      <c r="Z852" s="46"/>
      <c r="AA852" s="86"/>
      <c r="AB852" s="46"/>
      <c r="AC852" s="86"/>
      <c r="AD852" s="46"/>
      <c r="AE852" s="86"/>
      <c r="AF852" s="46"/>
      <c r="AG852" s="86">
        <f>U852+X852+AC852+AE852</f>
        <v>0</v>
      </c>
      <c r="AH852" s="46">
        <f>W852+Z852+AD852+AF852</f>
        <v>0</v>
      </c>
      <c r="AI852" s="44" t="e">
        <f>AD852/(C852-AH859)</f>
        <v>#DIV/0!</v>
      </c>
      <c r="AJ852" s="106" t="e">
        <f>AF852/(C852-AH859)</f>
        <v>#DIV/0!</v>
      </c>
      <c r="AK852" s="158"/>
      <c r="AL852" s="160" t="e">
        <f>AH852/C852</f>
        <v>#DIV/0!</v>
      </c>
    </row>
    <row r="853" spans="1:38" ht="87" hidden="1" customHeight="1" x14ac:dyDescent="0.25">
      <c r="A853" s="14">
        <v>2</v>
      </c>
      <c r="B853" s="15" t="s">
        <v>6</v>
      </c>
      <c r="C853" s="385"/>
      <c r="D853" s="388"/>
      <c r="E853" s="86"/>
      <c r="F853" s="46"/>
      <c r="G853" s="86"/>
      <c r="H853" s="46"/>
      <c r="I853" s="86"/>
      <c r="J853" s="46"/>
      <c r="K853" s="86"/>
      <c r="L853" s="46"/>
      <c r="M853" s="86"/>
      <c r="N853" s="46"/>
      <c r="O853" s="86"/>
      <c r="P853" s="46"/>
      <c r="Q853" s="86"/>
      <c r="R853" s="46"/>
      <c r="S853" s="86"/>
      <c r="T853" s="46"/>
      <c r="U853" s="86"/>
      <c r="V853" s="50"/>
      <c r="W853" s="46"/>
      <c r="X853" s="86"/>
      <c r="Y853" s="50"/>
      <c r="Z853" s="46"/>
      <c r="AA853" s="86"/>
      <c r="AB853" s="46"/>
      <c r="AC853" s="86"/>
      <c r="AD853" s="46"/>
      <c r="AE853" s="86"/>
      <c r="AF853" s="46"/>
      <c r="AG853" s="86">
        <f t="shared" ref="AG853:AG864" si="128">U853+X853+AC853+AE853</f>
        <v>0</v>
      </c>
      <c r="AH853" s="46">
        <f t="shared" ref="AH853:AH864" si="129">W853+Z853+AD853+AF853</f>
        <v>0</v>
      </c>
      <c r="AI853" s="44" t="e">
        <f>AD853/(C852-AH859)</f>
        <v>#DIV/0!</v>
      </c>
      <c r="AJ853" s="106" t="e">
        <f>AF853/(C852-AH859)</f>
        <v>#DIV/0!</v>
      </c>
      <c r="AK853" s="158"/>
      <c r="AL853" s="160" t="e">
        <f>AH853/C852</f>
        <v>#DIV/0!</v>
      </c>
    </row>
    <row r="854" spans="1:38" ht="85.5" hidden="1" customHeight="1" x14ac:dyDescent="0.25">
      <c r="A854" s="14">
        <v>3</v>
      </c>
      <c r="B854" s="15" t="s">
        <v>13</v>
      </c>
      <c r="C854" s="385"/>
      <c r="D854" s="388"/>
      <c r="E854" s="109"/>
      <c r="F854" s="110"/>
      <c r="G854" s="27"/>
      <c r="H854" s="117"/>
      <c r="I854" s="121"/>
      <c r="J854" s="31"/>
      <c r="K854" s="121"/>
      <c r="L854" s="31"/>
      <c r="M854" s="95"/>
      <c r="N854" s="96"/>
      <c r="O854" s="30"/>
      <c r="P854" s="19"/>
      <c r="Q854" s="30"/>
      <c r="R854" s="19"/>
      <c r="S854" s="87"/>
      <c r="T854" s="88"/>
      <c r="U854" s="41"/>
      <c r="V854" s="42"/>
      <c r="W854" s="40"/>
      <c r="X854" s="61"/>
      <c r="Y854" s="42"/>
      <c r="Z854" s="40"/>
      <c r="AA854" s="56"/>
      <c r="AB854" s="39"/>
      <c r="AC854" s="10"/>
      <c r="AD854" s="22"/>
      <c r="AE854" s="10"/>
      <c r="AF854" s="22"/>
      <c r="AG854" s="151">
        <f t="shared" si="128"/>
        <v>0</v>
      </c>
      <c r="AH854" s="152">
        <f t="shared" si="129"/>
        <v>0</v>
      </c>
      <c r="AI854" s="76" t="e">
        <f>AD854/(C852-AH859)</f>
        <v>#DIV/0!</v>
      </c>
      <c r="AJ854" s="75" t="e">
        <f>AF854/(C852-AH859)</f>
        <v>#DIV/0!</v>
      </c>
      <c r="AK854" s="158"/>
      <c r="AL854" s="161" t="e">
        <f>AH854/C852</f>
        <v>#DIV/0!</v>
      </c>
    </row>
    <row r="855" spans="1:38" ht="101.25" hidden="1" customHeight="1" x14ac:dyDescent="0.25">
      <c r="A855" s="14">
        <v>4</v>
      </c>
      <c r="B855" s="15" t="s">
        <v>14</v>
      </c>
      <c r="C855" s="385"/>
      <c r="D855" s="388"/>
      <c r="E855" s="109"/>
      <c r="F855" s="110"/>
      <c r="G855" s="27"/>
      <c r="H855" s="117"/>
      <c r="I855" s="121"/>
      <c r="J855" s="31"/>
      <c r="K855" s="121"/>
      <c r="L855" s="31"/>
      <c r="M855" s="95"/>
      <c r="N855" s="96"/>
      <c r="O855" s="30"/>
      <c r="P855" s="19"/>
      <c r="Q855" s="30"/>
      <c r="R855" s="19"/>
      <c r="S855" s="87"/>
      <c r="T855" s="88"/>
      <c r="U855" s="41"/>
      <c r="V855" s="42"/>
      <c r="W855" s="40"/>
      <c r="X855" s="61"/>
      <c r="Y855" s="42"/>
      <c r="Z855" s="40"/>
      <c r="AA855" s="56"/>
      <c r="AB855" s="39"/>
      <c r="AC855" s="10"/>
      <c r="AD855" s="22"/>
      <c r="AE855" s="10"/>
      <c r="AF855" s="22"/>
      <c r="AG855" s="151">
        <f t="shared" si="128"/>
        <v>0</v>
      </c>
      <c r="AH855" s="152">
        <f t="shared" si="129"/>
        <v>0</v>
      </c>
      <c r="AI855" s="76" t="e">
        <f>AD855/(C852-AH859)</f>
        <v>#DIV/0!</v>
      </c>
      <c r="AJ855" s="75" t="e">
        <f>AF855/(C852-AH859)</f>
        <v>#DIV/0!</v>
      </c>
      <c r="AK855" s="158"/>
      <c r="AL855" s="161" t="e">
        <f>AH855/C852</f>
        <v>#DIV/0!</v>
      </c>
    </row>
    <row r="856" spans="1:38" ht="138" hidden="1" customHeight="1" x14ac:dyDescent="0.25">
      <c r="A856" s="14">
        <v>5</v>
      </c>
      <c r="B856" s="15" t="s">
        <v>99</v>
      </c>
      <c r="C856" s="385"/>
      <c r="D856" s="388"/>
      <c r="E856" s="86"/>
      <c r="F856" s="46"/>
      <c r="G856" s="86"/>
      <c r="H856" s="46"/>
      <c r="I856" s="86"/>
      <c r="J856" s="46"/>
      <c r="K856" s="86"/>
      <c r="L856" s="46"/>
      <c r="M856" s="86"/>
      <c r="N856" s="46"/>
      <c r="O856" s="86"/>
      <c r="P856" s="46"/>
      <c r="Q856" s="86"/>
      <c r="R856" s="46"/>
      <c r="S856" s="86"/>
      <c r="T856" s="46"/>
      <c r="U856" s="86"/>
      <c r="V856" s="50"/>
      <c r="W856" s="46"/>
      <c r="X856" s="86"/>
      <c r="Y856" s="50"/>
      <c r="Z856" s="46"/>
      <c r="AA856" s="86"/>
      <c r="AB856" s="46"/>
      <c r="AC856" s="86"/>
      <c r="AD856" s="46"/>
      <c r="AE856" s="86"/>
      <c r="AF856" s="46"/>
      <c r="AG856" s="86">
        <f t="shared" si="128"/>
        <v>0</v>
      </c>
      <c r="AH856" s="46">
        <f t="shared" si="129"/>
        <v>0</v>
      </c>
      <c r="AI856" s="44" t="e">
        <f>AD856/(C852-AH859)</f>
        <v>#DIV/0!</v>
      </c>
      <c r="AJ856" s="106" t="e">
        <f>AF856/(C852-AH859)</f>
        <v>#DIV/0!</v>
      </c>
      <c r="AK856" s="158"/>
      <c r="AL856" s="160" t="e">
        <f>AH856/C852</f>
        <v>#DIV/0!</v>
      </c>
    </row>
    <row r="857" spans="1:38" ht="116.25" hidden="1" customHeight="1" x14ac:dyDescent="0.25">
      <c r="A857" s="14">
        <v>6</v>
      </c>
      <c r="B857" s="15" t="s">
        <v>16</v>
      </c>
      <c r="C857" s="385"/>
      <c r="D857" s="388"/>
      <c r="E857" s="109"/>
      <c r="F857" s="110"/>
      <c r="G857" s="27"/>
      <c r="H857" s="117"/>
      <c r="I857" s="121"/>
      <c r="J857" s="31"/>
      <c r="K857" s="121"/>
      <c r="L857" s="31"/>
      <c r="M857" s="95"/>
      <c r="N857" s="96"/>
      <c r="O857" s="30"/>
      <c r="P857" s="19"/>
      <c r="Q857" s="30"/>
      <c r="R857" s="19"/>
      <c r="S857" s="87"/>
      <c r="T857" s="88"/>
      <c r="U857" s="41"/>
      <c r="V857" s="42"/>
      <c r="W857" s="40"/>
      <c r="X857" s="61"/>
      <c r="Y857" s="42"/>
      <c r="Z857" s="40"/>
      <c r="AA857" s="56"/>
      <c r="AB857" s="39"/>
      <c r="AC857" s="10"/>
      <c r="AD857" s="22"/>
      <c r="AE857" s="10"/>
      <c r="AF857" s="22"/>
      <c r="AG857" s="151">
        <f t="shared" si="128"/>
        <v>0</v>
      </c>
      <c r="AH857" s="152">
        <f t="shared" si="129"/>
        <v>0</v>
      </c>
      <c r="AI857" s="76" t="e">
        <f>AD857/(C852-AH859)</f>
        <v>#DIV/0!</v>
      </c>
      <c r="AJ857" s="75" t="e">
        <f>AF857/(C852-AH859)</f>
        <v>#DIV/0!</v>
      </c>
      <c r="AK857" s="158"/>
      <c r="AL857" s="161" t="e">
        <f>AH857/C852</f>
        <v>#DIV/0!</v>
      </c>
    </row>
    <row r="858" spans="1:38" ht="65.25" hidden="1" customHeight="1" x14ac:dyDescent="0.25">
      <c r="A858" s="14">
        <v>7</v>
      </c>
      <c r="B858" s="15" t="s">
        <v>98</v>
      </c>
      <c r="C858" s="385"/>
      <c r="D858" s="388"/>
      <c r="E858" s="111"/>
      <c r="F858" s="112"/>
      <c r="G858" s="45"/>
      <c r="H858" s="46"/>
      <c r="I858" s="45"/>
      <c r="J858" s="46"/>
      <c r="K858" s="45"/>
      <c r="L858" s="46"/>
      <c r="M858" s="57"/>
      <c r="N858" s="46"/>
      <c r="O858" s="45"/>
      <c r="P858" s="46"/>
      <c r="Q858" s="45"/>
      <c r="R858" s="46"/>
      <c r="S858" s="57"/>
      <c r="T858" s="89"/>
      <c r="U858" s="45"/>
      <c r="V858" s="50"/>
      <c r="W858" s="46"/>
      <c r="X858" s="57"/>
      <c r="Y858" s="50"/>
      <c r="Z858" s="46"/>
      <c r="AA858" s="57"/>
      <c r="AB858" s="89"/>
      <c r="AC858" s="45"/>
      <c r="AD858" s="46"/>
      <c r="AE858" s="45"/>
      <c r="AF858" s="46"/>
      <c r="AG858" s="86">
        <f t="shared" si="128"/>
        <v>0</v>
      </c>
      <c r="AH858" s="46">
        <f t="shared" si="129"/>
        <v>0</v>
      </c>
      <c r="AI858" s="44" t="e">
        <f>AD858/(C852-AH859)</f>
        <v>#DIV/0!</v>
      </c>
      <c r="AJ858" s="106" t="e">
        <f>AF858/(C852-AH859)</f>
        <v>#DIV/0!</v>
      </c>
      <c r="AK858" s="158"/>
      <c r="AL858" s="160" t="e">
        <f>AH858/C852</f>
        <v>#DIV/0!</v>
      </c>
    </row>
    <row r="859" spans="1:38" ht="59.25" hidden="1" customHeight="1" x14ac:dyDescent="0.25">
      <c r="A859" s="14">
        <v>8</v>
      </c>
      <c r="B859" s="15" t="s">
        <v>97</v>
      </c>
      <c r="C859" s="385"/>
      <c r="D859" s="388"/>
      <c r="E859" s="113"/>
      <c r="F859" s="114"/>
      <c r="G859" s="28"/>
      <c r="H859" s="118"/>
      <c r="I859" s="45"/>
      <c r="J859" s="46"/>
      <c r="K859" s="121"/>
      <c r="L859" s="31"/>
      <c r="M859" s="97"/>
      <c r="N859" s="98"/>
      <c r="O859" s="132"/>
      <c r="P859" s="47"/>
      <c r="Q859" s="84"/>
      <c r="R859" s="20"/>
      <c r="S859" s="90"/>
      <c r="T859" s="91"/>
      <c r="U859" s="45"/>
      <c r="V859" s="50"/>
      <c r="W859" s="46"/>
      <c r="X859" s="61"/>
      <c r="Y859" s="42"/>
      <c r="Z859" s="40"/>
      <c r="AA859" s="58"/>
      <c r="AB859" s="146"/>
      <c r="AC859" s="45"/>
      <c r="AD859" s="46"/>
      <c r="AE859" s="10"/>
      <c r="AF859" s="22"/>
      <c r="AG859" s="151">
        <f t="shared" si="128"/>
        <v>0</v>
      </c>
      <c r="AH859" s="152">
        <f t="shared" si="129"/>
        <v>0</v>
      </c>
      <c r="AI859" s="208"/>
      <c r="AJ859" s="209"/>
      <c r="AK859" s="158" t="e">
        <f>AH865/C852</f>
        <v>#DIV/0!</v>
      </c>
      <c r="AL859" s="161" t="e">
        <f>AH859/C852</f>
        <v>#DIV/0!</v>
      </c>
    </row>
    <row r="860" spans="1:38" ht="60" hidden="1" customHeight="1" x14ac:dyDescent="0.25">
      <c r="A860" s="14">
        <v>9</v>
      </c>
      <c r="B860" s="15" t="s">
        <v>7</v>
      </c>
      <c r="C860" s="385"/>
      <c r="D860" s="388"/>
      <c r="E860" s="109"/>
      <c r="F860" s="110"/>
      <c r="G860" s="27"/>
      <c r="H860" s="117"/>
      <c r="I860" s="121"/>
      <c r="J860" s="31"/>
      <c r="K860" s="121"/>
      <c r="L860" s="31"/>
      <c r="M860" s="95"/>
      <c r="N860" s="96"/>
      <c r="O860" s="30"/>
      <c r="P860" s="19"/>
      <c r="Q860" s="30"/>
      <c r="R860" s="19"/>
      <c r="S860" s="87"/>
      <c r="T860" s="88"/>
      <c r="U860" s="41"/>
      <c r="V860" s="42"/>
      <c r="W860" s="40"/>
      <c r="X860" s="61"/>
      <c r="Y860" s="42"/>
      <c r="Z860" s="40"/>
      <c r="AA860" s="56"/>
      <c r="AB860" s="39"/>
      <c r="AC860" s="10"/>
      <c r="AD860" s="22"/>
      <c r="AE860" s="10"/>
      <c r="AF860" s="22"/>
      <c r="AG860" s="151">
        <f t="shared" si="128"/>
        <v>0</v>
      </c>
      <c r="AH860" s="152">
        <f t="shared" si="129"/>
        <v>0</v>
      </c>
      <c r="AI860" s="76" t="e">
        <f>AD860/(C852-AH859)</f>
        <v>#DIV/0!</v>
      </c>
      <c r="AJ860" s="75" t="e">
        <f>AF860/(C852-AH859)</f>
        <v>#DIV/0!</v>
      </c>
      <c r="AK860" s="158"/>
      <c r="AL860" s="161" t="e">
        <f>AH860/C852</f>
        <v>#DIV/0!</v>
      </c>
    </row>
    <row r="861" spans="1:38" ht="73.5" hidden="1" customHeight="1" x14ac:dyDescent="0.25">
      <c r="A861" s="14">
        <v>10</v>
      </c>
      <c r="B861" s="15" t="s">
        <v>8</v>
      </c>
      <c r="C861" s="385"/>
      <c r="D861" s="388"/>
      <c r="E861" s="109"/>
      <c r="F861" s="110"/>
      <c r="G861" s="27"/>
      <c r="H861" s="117"/>
      <c r="I861" s="121"/>
      <c r="J861" s="31"/>
      <c r="K861" s="121"/>
      <c r="L861" s="31"/>
      <c r="M861" s="95"/>
      <c r="N861" s="96"/>
      <c r="O861" s="30"/>
      <c r="P861" s="19"/>
      <c r="Q861" s="30"/>
      <c r="R861" s="19"/>
      <c r="S861" s="87"/>
      <c r="T861" s="88"/>
      <c r="U861" s="41"/>
      <c r="V861" s="42"/>
      <c r="W861" s="40"/>
      <c r="X861" s="61"/>
      <c r="Y861" s="42"/>
      <c r="Z861" s="40"/>
      <c r="AA861" s="56"/>
      <c r="AB861" s="39"/>
      <c r="AC861" s="9"/>
      <c r="AD861" s="23"/>
      <c r="AE861" s="9"/>
      <c r="AF861" s="23"/>
      <c r="AG861" s="151">
        <f t="shared" si="128"/>
        <v>0</v>
      </c>
      <c r="AH861" s="152">
        <f t="shared" si="129"/>
        <v>0</v>
      </c>
      <c r="AI861" s="76" t="e">
        <f>AD861/(C852-AH859)</f>
        <v>#DIV/0!</v>
      </c>
      <c r="AJ861" s="75" t="e">
        <f>AF861/(C852-AH859)</f>
        <v>#DIV/0!</v>
      </c>
      <c r="AK861" s="158"/>
      <c r="AL861" s="161" t="e">
        <f>AH861/C852</f>
        <v>#DIV/0!</v>
      </c>
    </row>
    <row r="862" spans="1:38" ht="120" hidden="1" customHeight="1" x14ac:dyDescent="0.25">
      <c r="A862" s="14">
        <v>11</v>
      </c>
      <c r="B862" s="15" t="s">
        <v>12</v>
      </c>
      <c r="C862" s="385"/>
      <c r="D862" s="388"/>
      <c r="E862" s="109"/>
      <c r="F862" s="110"/>
      <c r="G862" s="27"/>
      <c r="H862" s="117"/>
      <c r="I862" s="121"/>
      <c r="J862" s="31"/>
      <c r="K862" s="121"/>
      <c r="L862" s="31"/>
      <c r="M862" s="95"/>
      <c r="N862" s="96"/>
      <c r="O862" s="30"/>
      <c r="P862" s="19"/>
      <c r="Q862" s="30"/>
      <c r="R862" s="19"/>
      <c r="S862" s="87"/>
      <c r="T862" s="88"/>
      <c r="U862" s="41"/>
      <c r="V862" s="42"/>
      <c r="W862" s="40"/>
      <c r="X862" s="61"/>
      <c r="Y862" s="42"/>
      <c r="Z862" s="40"/>
      <c r="AA862" s="56"/>
      <c r="AB862" s="39"/>
      <c r="AC862" s="10"/>
      <c r="AD862" s="22"/>
      <c r="AE862" s="10"/>
      <c r="AF862" s="22"/>
      <c r="AG862" s="151">
        <f t="shared" si="128"/>
        <v>0</v>
      </c>
      <c r="AH862" s="152">
        <f t="shared" si="129"/>
        <v>0</v>
      </c>
      <c r="AI862" s="76" t="e">
        <f>AD862/(C852-AH859)</f>
        <v>#DIV/0!</v>
      </c>
      <c r="AJ862" s="75" t="e">
        <f>AF862/(C852-AH859)</f>
        <v>#DIV/0!</v>
      </c>
      <c r="AK862" s="158"/>
      <c r="AL862" s="161" t="e">
        <f>AH862/C852</f>
        <v>#DIV/0!</v>
      </c>
    </row>
    <row r="863" spans="1:38" ht="63.75" hidden="1" customHeight="1" x14ac:dyDescent="0.25">
      <c r="A863" s="14">
        <v>12</v>
      </c>
      <c r="B863" s="15" t="s">
        <v>9</v>
      </c>
      <c r="C863" s="385"/>
      <c r="D863" s="388"/>
      <c r="E863" s="109"/>
      <c r="F863" s="110"/>
      <c r="G863" s="27"/>
      <c r="H863" s="117"/>
      <c r="I863" s="121"/>
      <c r="J863" s="31"/>
      <c r="K863" s="121"/>
      <c r="L863" s="31"/>
      <c r="M863" s="95"/>
      <c r="N863" s="96"/>
      <c r="O863" s="30"/>
      <c r="P863" s="19"/>
      <c r="Q863" s="30"/>
      <c r="R863" s="19"/>
      <c r="S863" s="87"/>
      <c r="T863" s="88"/>
      <c r="U863" s="41"/>
      <c r="V863" s="42"/>
      <c r="W863" s="40"/>
      <c r="X863" s="61"/>
      <c r="Y863" s="42"/>
      <c r="Z863" s="40"/>
      <c r="AA863" s="56"/>
      <c r="AB863" s="39"/>
      <c r="AC863" s="10"/>
      <c r="AD863" s="22"/>
      <c r="AE863" s="10"/>
      <c r="AF863" s="22"/>
      <c r="AG863" s="151">
        <f t="shared" si="128"/>
        <v>0</v>
      </c>
      <c r="AH863" s="152">
        <f t="shared" si="129"/>
        <v>0</v>
      </c>
      <c r="AI863" s="76" t="e">
        <f>AD863/(C852-AH859)</f>
        <v>#DIV/0!</v>
      </c>
      <c r="AJ863" s="75" t="e">
        <f>AF863/(C852-AH859)</f>
        <v>#DIV/0!</v>
      </c>
      <c r="AK863" s="158"/>
      <c r="AL863" s="161" t="e">
        <f>AH863/C852</f>
        <v>#DIV/0!</v>
      </c>
    </row>
    <row r="864" spans="1:38" ht="62.25" hidden="1" customHeight="1" thickBot="1" x14ac:dyDescent="0.3">
      <c r="A864" s="16">
        <v>13</v>
      </c>
      <c r="B864" s="17" t="s">
        <v>10</v>
      </c>
      <c r="C864" s="386"/>
      <c r="D864" s="389"/>
      <c r="E864" s="115"/>
      <c r="F864" s="116"/>
      <c r="G864" s="29"/>
      <c r="H864" s="119"/>
      <c r="I864" s="126"/>
      <c r="J864" s="127"/>
      <c r="K864" s="126"/>
      <c r="L864" s="127"/>
      <c r="M864" s="128"/>
      <c r="N864" s="129"/>
      <c r="O864" s="49"/>
      <c r="P864" s="21"/>
      <c r="Q864" s="49"/>
      <c r="R864" s="21"/>
      <c r="S864" s="92"/>
      <c r="T864" s="93"/>
      <c r="U864" s="138"/>
      <c r="V864" s="141"/>
      <c r="W864" s="139"/>
      <c r="X864" s="143"/>
      <c r="Y864" s="141"/>
      <c r="Z864" s="139"/>
      <c r="AA864" s="59"/>
      <c r="AB864" s="53"/>
      <c r="AC864" s="18"/>
      <c r="AD864" s="24"/>
      <c r="AE864" s="18"/>
      <c r="AF864" s="24"/>
      <c r="AG864" s="153">
        <f t="shared" si="128"/>
        <v>0</v>
      </c>
      <c r="AH864" s="154">
        <f t="shared" si="129"/>
        <v>0</v>
      </c>
      <c r="AI864" s="77" t="e">
        <f>AD864/(C852-AH859)</f>
        <v>#DIV/0!</v>
      </c>
      <c r="AJ864" s="78" t="e">
        <f>AF864/(C852-AH859)</f>
        <v>#DIV/0!</v>
      </c>
      <c r="AK864" s="164"/>
      <c r="AL864" s="162" t="e">
        <f>AH864/C852</f>
        <v>#DIV/0!</v>
      </c>
    </row>
    <row r="865" spans="1:39" ht="29.25" hidden="1" customHeight="1" thickBot="1" x14ac:dyDescent="0.3">
      <c r="A865" s="296" t="s">
        <v>40</v>
      </c>
      <c r="B865" s="297"/>
      <c r="C865" s="11">
        <f>C852</f>
        <v>0</v>
      </c>
      <c r="D865" s="11">
        <f>D852</f>
        <v>0</v>
      </c>
      <c r="E865" s="65">
        <f t="shared" ref="E865:L865" si="130">SUM(E852:E864)</f>
        <v>0</v>
      </c>
      <c r="F865" s="52">
        <f t="shared" si="130"/>
        <v>0</v>
      </c>
      <c r="G865" s="65">
        <f t="shared" si="130"/>
        <v>0</v>
      </c>
      <c r="H865" s="52">
        <f t="shared" si="130"/>
        <v>0</v>
      </c>
      <c r="I865" s="79">
        <f t="shared" si="130"/>
        <v>0</v>
      </c>
      <c r="J865" s="66">
        <f t="shared" si="130"/>
        <v>0</v>
      </c>
      <c r="K865" s="79">
        <f t="shared" si="130"/>
        <v>0</v>
      </c>
      <c r="L865" s="66">
        <f t="shared" si="130"/>
        <v>0</v>
      </c>
      <c r="M865" s="60">
        <f>SUM(M852:M864)</f>
        <v>0</v>
      </c>
      <c r="N865" s="66">
        <f>SUM(N852:N864)</f>
        <v>0</v>
      </c>
      <c r="O865" s="123">
        <f>SUM(O852:O864)</f>
        <v>0</v>
      </c>
      <c r="P865" s="52">
        <f>SUM(P852:P864)</f>
        <v>0</v>
      </c>
      <c r="Q865" s="102">
        <f t="shared" ref="Q865:AJ865" si="131">SUM(Q852:Q864)</f>
        <v>0</v>
      </c>
      <c r="R865" s="52">
        <f t="shared" si="131"/>
        <v>0</v>
      </c>
      <c r="S865" s="85">
        <f t="shared" si="131"/>
        <v>0</v>
      </c>
      <c r="T865" s="52">
        <f t="shared" si="131"/>
        <v>0</v>
      </c>
      <c r="U865" s="102">
        <f t="shared" si="131"/>
        <v>0</v>
      </c>
      <c r="V865" s="52">
        <f t="shared" si="131"/>
        <v>0</v>
      </c>
      <c r="W865" s="52">
        <f t="shared" si="131"/>
        <v>0</v>
      </c>
      <c r="X865" s="85">
        <f t="shared" si="131"/>
        <v>0</v>
      </c>
      <c r="Y865" s="52">
        <f t="shared" si="131"/>
        <v>0</v>
      </c>
      <c r="Z865" s="52">
        <f t="shared" si="131"/>
        <v>0</v>
      </c>
      <c r="AA865" s="85">
        <f t="shared" si="131"/>
        <v>0</v>
      </c>
      <c r="AB865" s="52">
        <f t="shared" si="131"/>
        <v>0</v>
      </c>
      <c r="AC865" s="102">
        <f t="shared" si="131"/>
        <v>0</v>
      </c>
      <c r="AD865" s="52">
        <f t="shared" si="131"/>
        <v>0</v>
      </c>
      <c r="AE865" s="102">
        <f t="shared" si="131"/>
        <v>0</v>
      </c>
      <c r="AF865" s="52">
        <f t="shared" si="131"/>
        <v>0</v>
      </c>
      <c r="AG865" s="85">
        <f t="shared" si="131"/>
        <v>0</v>
      </c>
      <c r="AH865" s="52">
        <f t="shared" si="131"/>
        <v>0</v>
      </c>
      <c r="AI865" s="103" t="e">
        <f t="shared" si="131"/>
        <v>#DIV/0!</v>
      </c>
      <c r="AJ865" s="103" t="e">
        <f t="shared" si="131"/>
        <v>#DIV/0!</v>
      </c>
      <c r="AK865" s="165" t="e">
        <f>AK859</f>
        <v>#DIV/0!</v>
      </c>
      <c r="AL865" s="163" t="e">
        <f>AH865/C852</f>
        <v>#DIV/0!</v>
      </c>
    </row>
    <row r="866" spans="1:39" ht="21.75" hidden="1" thickBot="1" x14ac:dyDescent="0.3">
      <c r="AF866" s="25" t="s">
        <v>113</v>
      </c>
      <c r="AG866" s="82">
        <v>4.3499999999999996</v>
      </c>
      <c r="AH866" s="26">
        <f>AH865*AG866</f>
        <v>0</v>
      </c>
    </row>
    <row r="867" spans="1:39" ht="15.75" hidden="1" thickTop="1" x14ac:dyDescent="0.25">
      <c r="A867" s="298" t="s">
        <v>45</v>
      </c>
      <c r="B867" s="299"/>
      <c r="C867" s="299"/>
      <c r="D867" s="299"/>
      <c r="E867" s="299"/>
      <c r="F867" s="299"/>
      <c r="G867" s="299"/>
      <c r="H867" s="299"/>
      <c r="I867" s="299"/>
      <c r="J867" s="299"/>
      <c r="K867" s="299"/>
      <c r="L867" s="299"/>
      <c r="M867" s="299"/>
      <c r="N867" s="299"/>
      <c r="O867" s="299"/>
      <c r="P867" s="299"/>
      <c r="Q867" s="300"/>
    </row>
    <row r="868" spans="1:39" ht="18.75" hidden="1" x14ac:dyDescent="0.3">
      <c r="A868" s="301"/>
      <c r="B868" s="302"/>
      <c r="C868" s="302"/>
      <c r="D868" s="302"/>
      <c r="E868" s="302"/>
      <c r="F868" s="302"/>
      <c r="G868" s="302"/>
      <c r="H868" s="302"/>
      <c r="I868" s="302"/>
      <c r="J868" s="302"/>
      <c r="K868" s="302"/>
      <c r="L868" s="302"/>
      <c r="M868" s="302"/>
      <c r="N868" s="302"/>
      <c r="O868" s="302"/>
      <c r="P868" s="302"/>
      <c r="Q868" s="303"/>
      <c r="AF868" s="36"/>
    </row>
    <row r="869" spans="1:39" ht="15.75" hidden="1" x14ac:dyDescent="0.25">
      <c r="A869" s="301"/>
      <c r="B869" s="302"/>
      <c r="C869" s="302"/>
      <c r="D869" s="302"/>
      <c r="E869" s="302"/>
      <c r="F869" s="302"/>
      <c r="G869" s="302"/>
      <c r="H869" s="302"/>
      <c r="I869" s="302"/>
      <c r="J869" s="302"/>
      <c r="K869" s="302"/>
      <c r="L869" s="302"/>
      <c r="M869" s="302"/>
      <c r="N869" s="302"/>
      <c r="O869" s="302"/>
      <c r="P869" s="302"/>
      <c r="Q869" s="303"/>
      <c r="AE869" s="37" t="s">
        <v>66</v>
      </c>
      <c r="AF869" s="25"/>
    </row>
    <row r="870" spans="1:39" ht="15.75" hidden="1" x14ac:dyDescent="0.25">
      <c r="A870" s="301"/>
      <c r="B870" s="302"/>
      <c r="C870" s="302"/>
      <c r="D870" s="302"/>
      <c r="E870" s="302"/>
      <c r="F870" s="302"/>
      <c r="G870" s="302"/>
      <c r="H870" s="302"/>
      <c r="I870" s="302"/>
      <c r="J870" s="302"/>
      <c r="K870" s="302"/>
      <c r="L870" s="302"/>
      <c r="M870" s="302"/>
      <c r="N870" s="302"/>
      <c r="O870" s="302"/>
      <c r="P870" s="302"/>
      <c r="Q870" s="303"/>
      <c r="AE870" s="37" t="s">
        <v>46</v>
      </c>
      <c r="AF870" s="63">
        <f>(Z865-Z859)+(AF865-AF859)</f>
        <v>0</v>
      </c>
    </row>
    <row r="871" spans="1:39" ht="15.75" hidden="1" x14ac:dyDescent="0.25">
      <c r="A871" s="301"/>
      <c r="B871" s="302"/>
      <c r="C871" s="302"/>
      <c r="D871" s="302"/>
      <c r="E871" s="302"/>
      <c r="F871" s="302"/>
      <c r="G871" s="302"/>
      <c r="H871" s="302"/>
      <c r="I871" s="302"/>
      <c r="J871" s="302"/>
      <c r="K871" s="302"/>
      <c r="L871" s="302"/>
      <c r="M871" s="302"/>
      <c r="N871" s="302"/>
      <c r="O871" s="302"/>
      <c r="P871" s="302"/>
      <c r="Q871" s="303"/>
      <c r="AE871" s="37" t="s">
        <v>47</v>
      </c>
      <c r="AF871" s="63">
        <f>W865+AD865</f>
        <v>0</v>
      </c>
    </row>
    <row r="872" spans="1:39" ht="15.75" hidden="1" x14ac:dyDescent="0.25">
      <c r="A872" s="301"/>
      <c r="B872" s="302"/>
      <c r="C872" s="302"/>
      <c r="D872" s="302"/>
      <c r="E872" s="302"/>
      <c r="F872" s="302"/>
      <c r="G872" s="302"/>
      <c r="H872" s="302"/>
      <c r="I872" s="302"/>
      <c r="J872" s="302"/>
      <c r="K872" s="302"/>
      <c r="L872" s="302"/>
      <c r="M872" s="302"/>
      <c r="N872" s="302"/>
      <c r="O872" s="302"/>
      <c r="P872" s="302"/>
      <c r="Q872" s="303"/>
      <c r="AE872" s="37" t="s">
        <v>48</v>
      </c>
      <c r="AF872" s="63">
        <f>Z859+AF859</f>
        <v>0</v>
      </c>
    </row>
    <row r="873" spans="1:39" ht="15.75" hidden="1" x14ac:dyDescent="0.25">
      <c r="A873" s="301"/>
      <c r="B873" s="302"/>
      <c r="C873" s="302"/>
      <c r="D873" s="302"/>
      <c r="E873" s="302"/>
      <c r="F873" s="302"/>
      <c r="G873" s="302"/>
      <c r="H873" s="302"/>
      <c r="I873" s="302"/>
      <c r="J873" s="302"/>
      <c r="K873" s="302"/>
      <c r="L873" s="302"/>
      <c r="M873" s="302"/>
      <c r="N873" s="302"/>
      <c r="O873" s="302"/>
      <c r="P873" s="302"/>
      <c r="Q873" s="303"/>
      <c r="AE873" s="37" t="s">
        <v>49</v>
      </c>
      <c r="AF873" s="64">
        <f>SUM(AF870:AF872)</f>
        <v>0</v>
      </c>
    </row>
    <row r="874" spans="1:39" hidden="1" x14ac:dyDescent="0.25">
      <c r="A874" s="301"/>
      <c r="B874" s="302"/>
      <c r="C874" s="302"/>
      <c r="D874" s="302"/>
      <c r="E874" s="302"/>
      <c r="F874" s="302"/>
      <c r="G874" s="302"/>
      <c r="H874" s="302"/>
      <c r="I874" s="302"/>
      <c r="J874" s="302"/>
      <c r="K874" s="302"/>
      <c r="L874" s="302"/>
      <c r="M874" s="302"/>
      <c r="N874" s="302"/>
      <c r="O874" s="302"/>
      <c r="P874" s="302"/>
      <c r="Q874" s="303"/>
    </row>
    <row r="875" spans="1:39" ht="15.75" hidden="1" thickBot="1" x14ac:dyDescent="0.3">
      <c r="A875" s="304"/>
      <c r="B875" s="305"/>
      <c r="C875" s="305"/>
      <c r="D875" s="305"/>
      <c r="E875" s="305"/>
      <c r="F875" s="305"/>
      <c r="G875" s="305"/>
      <c r="H875" s="305"/>
      <c r="I875" s="305"/>
      <c r="J875" s="305"/>
      <c r="K875" s="305"/>
      <c r="L875" s="305"/>
      <c r="M875" s="305"/>
      <c r="N875" s="305"/>
      <c r="O875" s="305"/>
      <c r="P875" s="305"/>
      <c r="Q875" s="306"/>
    </row>
    <row r="876" spans="1:39" ht="15.75" hidden="1" thickTop="1" x14ac:dyDescent="0.25"/>
    <row r="877" spans="1:39" hidden="1" x14ac:dyDescent="0.25"/>
    <row r="878" spans="1:39" ht="15.75" hidden="1" thickBot="1" x14ac:dyDescent="0.3"/>
    <row r="879" spans="1:39" ht="27" hidden="1" thickBot="1" x14ac:dyDescent="0.3">
      <c r="A879" s="321" t="s">
        <v>150</v>
      </c>
      <c r="B879" s="322"/>
      <c r="C879" s="322"/>
      <c r="D879" s="322"/>
      <c r="E879" s="322"/>
      <c r="F879" s="322"/>
      <c r="G879" s="322"/>
      <c r="H879" s="322"/>
      <c r="I879" s="322"/>
      <c r="J879" s="322"/>
      <c r="K879" s="322"/>
      <c r="L879" s="322"/>
      <c r="M879" s="322"/>
      <c r="N879" s="322"/>
      <c r="O879" s="322"/>
      <c r="P879" s="322"/>
      <c r="Q879" s="322"/>
      <c r="R879" s="322"/>
      <c r="S879" s="322"/>
      <c r="T879" s="322"/>
      <c r="U879" s="322"/>
      <c r="V879" s="322"/>
      <c r="W879" s="322"/>
      <c r="X879" s="322"/>
      <c r="Y879" s="322"/>
      <c r="Z879" s="322"/>
      <c r="AA879" s="322"/>
      <c r="AB879" s="322"/>
      <c r="AC879" s="322"/>
      <c r="AD879" s="322"/>
      <c r="AE879" s="322"/>
      <c r="AF879" s="322"/>
      <c r="AG879" s="322"/>
      <c r="AH879" s="322"/>
      <c r="AI879" s="322"/>
      <c r="AJ879" s="322"/>
      <c r="AK879" s="323"/>
      <c r="AL879" s="83"/>
      <c r="AM879" s="51"/>
    </row>
    <row r="880" spans="1:39" ht="21" hidden="1" customHeight="1" x14ac:dyDescent="0.25">
      <c r="A880" s="324" t="s">
        <v>114</v>
      </c>
      <c r="B880" s="325"/>
      <c r="C880" s="331" t="s">
        <v>41</v>
      </c>
      <c r="D880" s="332"/>
      <c r="E880" s="335" t="s">
        <v>100</v>
      </c>
      <c r="F880" s="336"/>
      <c r="G880" s="336"/>
      <c r="H880" s="336"/>
      <c r="I880" s="336"/>
      <c r="J880" s="336"/>
      <c r="K880" s="336"/>
      <c r="L880" s="336"/>
      <c r="M880" s="336"/>
      <c r="N880" s="336"/>
      <c r="O880" s="339" t="s">
        <v>77</v>
      </c>
      <c r="P880" s="340"/>
      <c r="Q880" s="340"/>
      <c r="R880" s="340"/>
      <c r="S880" s="340"/>
      <c r="T880" s="340"/>
      <c r="U880" s="340"/>
      <c r="V880" s="340"/>
      <c r="W880" s="340"/>
      <c r="X880" s="340"/>
      <c r="Y880" s="340"/>
      <c r="Z880" s="340"/>
      <c r="AA880" s="340"/>
      <c r="AB880" s="340"/>
      <c r="AC880" s="340"/>
      <c r="AD880" s="340"/>
      <c r="AE880" s="340"/>
      <c r="AF880" s="340"/>
      <c r="AG880" s="340"/>
      <c r="AH880" s="340"/>
      <c r="AI880" s="340"/>
      <c r="AJ880" s="340"/>
      <c r="AK880" s="341"/>
      <c r="AL880" s="72"/>
    </row>
    <row r="881" spans="1:39" ht="36" hidden="1" customHeight="1" thickBot="1" x14ac:dyDescent="0.3">
      <c r="A881" s="326"/>
      <c r="B881" s="327"/>
      <c r="C881" s="333"/>
      <c r="D881" s="334"/>
      <c r="E881" s="337"/>
      <c r="F881" s="338"/>
      <c r="G881" s="338"/>
      <c r="H881" s="338"/>
      <c r="I881" s="338"/>
      <c r="J881" s="338"/>
      <c r="K881" s="338"/>
      <c r="L881" s="338"/>
      <c r="M881" s="338"/>
      <c r="N881" s="338"/>
      <c r="O881" s="342"/>
      <c r="P881" s="343"/>
      <c r="Q881" s="343"/>
      <c r="R881" s="343"/>
      <c r="S881" s="343"/>
      <c r="T881" s="343"/>
      <c r="U881" s="343"/>
      <c r="V881" s="343"/>
      <c r="W881" s="343"/>
      <c r="X881" s="343"/>
      <c r="Y881" s="343"/>
      <c r="Z881" s="343"/>
      <c r="AA881" s="343"/>
      <c r="AB881" s="343"/>
      <c r="AC881" s="343"/>
      <c r="AD881" s="343"/>
      <c r="AE881" s="343"/>
      <c r="AF881" s="343"/>
      <c r="AG881" s="343"/>
      <c r="AH881" s="343"/>
      <c r="AI881" s="343"/>
      <c r="AJ881" s="343"/>
      <c r="AK881" s="344"/>
      <c r="AL881" s="72"/>
    </row>
    <row r="882" spans="1:39" s="36" customFormat="1" ht="84" hidden="1" customHeight="1" thickBot="1" x14ac:dyDescent="0.35">
      <c r="A882" s="326"/>
      <c r="B882" s="328"/>
      <c r="C882" s="345" t="s">
        <v>43</v>
      </c>
      <c r="D882" s="347" t="s">
        <v>44</v>
      </c>
      <c r="E882" s="349" t="s">
        <v>59</v>
      </c>
      <c r="F882" s="350"/>
      <c r="G882" s="350"/>
      <c r="H882" s="351"/>
      <c r="I882" s="352" t="s">
        <v>58</v>
      </c>
      <c r="J882" s="353"/>
      <c r="K882" s="353"/>
      <c r="L882" s="354"/>
      <c r="M882" s="355" t="s">
        <v>49</v>
      </c>
      <c r="N882" s="356"/>
      <c r="O882" s="357" t="s">
        <v>103</v>
      </c>
      <c r="P882" s="358"/>
      <c r="Q882" s="358"/>
      <c r="R882" s="359"/>
      <c r="S882" s="360" t="s">
        <v>49</v>
      </c>
      <c r="T882" s="361"/>
      <c r="U882" s="362" t="s">
        <v>104</v>
      </c>
      <c r="V882" s="363"/>
      <c r="W882" s="363"/>
      <c r="X882" s="363"/>
      <c r="Y882" s="363"/>
      <c r="Z882" s="364"/>
      <c r="AA882" s="365" t="s">
        <v>49</v>
      </c>
      <c r="AB882" s="366"/>
      <c r="AC882" s="307" t="s">
        <v>105</v>
      </c>
      <c r="AD882" s="308"/>
      <c r="AE882" s="308"/>
      <c r="AF882" s="309"/>
      <c r="AG882" s="310" t="s">
        <v>49</v>
      </c>
      <c r="AH882" s="311"/>
      <c r="AI882" s="312" t="s">
        <v>23</v>
      </c>
      <c r="AJ882" s="313"/>
      <c r="AK882" s="314"/>
      <c r="AL882" s="71"/>
    </row>
    <row r="883" spans="1:39" ht="113.25" hidden="1" thickBot="1" x14ac:dyDescent="0.3">
      <c r="A883" s="329"/>
      <c r="B883" s="330"/>
      <c r="C883" s="346"/>
      <c r="D883" s="348"/>
      <c r="E883" s="107" t="s">
        <v>81</v>
      </c>
      <c r="F883" s="108" t="s">
        <v>82</v>
      </c>
      <c r="G883" s="107" t="s">
        <v>83</v>
      </c>
      <c r="H883" s="108" t="s">
        <v>84</v>
      </c>
      <c r="I883" s="120" t="s">
        <v>81</v>
      </c>
      <c r="J883" s="73" t="s">
        <v>92</v>
      </c>
      <c r="K883" s="120" t="s">
        <v>93</v>
      </c>
      <c r="L883" s="73" t="s">
        <v>94</v>
      </c>
      <c r="M883" s="124" t="s">
        <v>85</v>
      </c>
      <c r="N883" s="125" t="s">
        <v>86</v>
      </c>
      <c r="O883" s="130" t="s">
        <v>87</v>
      </c>
      <c r="P883" s="131" t="s">
        <v>101</v>
      </c>
      <c r="Q883" s="130" t="s">
        <v>88</v>
      </c>
      <c r="R883" s="133" t="s">
        <v>102</v>
      </c>
      <c r="S883" s="134" t="s">
        <v>89</v>
      </c>
      <c r="T883" s="135" t="s">
        <v>90</v>
      </c>
      <c r="U883" s="136" t="s">
        <v>87</v>
      </c>
      <c r="V883" s="140" t="s">
        <v>106</v>
      </c>
      <c r="W883" s="137" t="s">
        <v>107</v>
      </c>
      <c r="X883" s="142" t="s">
        <v>88</v>
      </c>
      <c r="Y883" s="140" t="s">
        <v>108</v>
      </c>
      <c r="Z883" s="137" t="s">
        <v>109</v>
      </c>
      <c r="AA883" s="144" t="s">
        <v>95</v>
      </c>
      <c r="AB883" s="145" t="s">
        <v>96</v>
      </c>
      <c r="AC883" s="147" t="s">
        <v>87</v>
      </c>
      <c r="AD883" s="148" t="s">
        <v>101</v>
      </c>
      <c r="AE883" s="147" t="s">
        <v>88</v>
      </c>
      <c r="AF883" s="148" t="s">
        <v>102</v>
      </c>
      <c r="AG883" s="149" t="s">
        <v>91</v>
      </c>
      <c r="AH883" s="150" t="s">
        <v>110</v>
      </c>
      <c r="AI883" s="155" t="s">
        <v>111</v>
      </c>
      <c r="AJ883" s="157" t="s">
        <v>112</v>
      </c>
      <c r="AK883" s="189" t="s">
        <v>79</v>
      </c>
      <c r="AL883" s="67"/>
      <c r="AM883" s="68"/>
    </row>
    <row r="884" spans="1:39" ht="15.75" hidden="1" thickBot="1" x14ac:dyDescent="0.3">
      <c r="A884" s="315" t="s">
        <v>1</v>
      </c>
      <c r="B884" s="316"/>
      <c r="C884" s="174" t="s">
        <v>2</v>
      </c>
      <c r="D884" s="178" t="s">
        <v>3</v>
      </c>
      <c r="E884" s="179" t="s">
        <v>4</v>
      </c>
      <c r="F884" s="175" t="s">
        <v>5</v>
      </c>
      <c r="G884" s="179" t="s">
        <v>33</v>
      </c>
      <c r="H884" s="175" t="s">
        <v>34</v>
      </c>
      <c r="I884" s="179" t="s">
        <v>18</v>
      </c>
      <c r="J884" s="175" t="s">
        <v>19</v>
      </c>
      <c r="K884" s="179" t="s">
        <v>20</v>
      </c>
      <c r="L884" s="175" t="s">
        <v>21</v>
      </c>
      <c r="M884" s="182" t="s">
        <v>22</v>
      </c>
      <c r="N884" s="175" t="s">
        <v>35</v>
      </c>
      <c r="O884" s="179" t="s">
        <v>36</v>
      </c>
      <c r="P884" s="175" t="s">
        <v>37</v>
      </c>
      <c r="Q884" s="179" t="s">
        <v>38</v>
      </c>
      <c r="R884" s="184" t="s">
        <v>24</v>
      </c>
      <c r="S884" s="182" t="s">
        <v>25</v>
      </c>
      <c r="T884" s="175" t="s">
        <v>26</v>
      </c>
      <c r="U884" s="179" t="s">
        <v>27</v>
      </c>
      <c r="V884" s="104" t="s">
        <v>28</v>
      </c>
      <c r="W884" s="185" t="s">
        <v>29</v>
      </c>
      <c r="X884" s="186" t="s">
        <v>30</v>
      </c>
      <c r="Y884" s="105" t="s">
        <v>31</v>
      </c>
      <c r="Z884" s="184" t="s">
        <v>32</v>
      </c>
      <c r="AA884" s="182" t="s">
        <v>51</v>
      </c>
      <c r="AB884" s="175" t="s">
        <v>52</v>
      </c>
      <c r="AC884" s="179" t="s">
        <v>53</v>
      </c>
      <c r="AD884" s="175" t="s">
        <v>54</v>
      </c>
      <c r="AE884" s="179" t="s">
        <v>55</v>
      </c>
      <c r="AF884" s="175" t="s">
        <v>56</v>
      </c>
      <c r="AG884" s="182" t="s">
        <v>60</v>
      </c>
      <c r="AH884" s="175" t="s">
        <v>61</v>
      </c>
      <c r="AI884" s="174" t="s">
        <v>62</v>
      </c>
      <c r="AJ884" s="175" t="s">
        <v>63</v>
      </c>
      <c r="AK884" s="190" t="s">
        <v>64</v>
      </c>
      <c r="AL884" s="69"/>
      <c r="AM884" s="68"/>
    </row>
    <row r="885" spans="1:39" ht="37.5" hidden="1" x14ac:dyDescent="0.25">
      <c r="A885" s="33">
        <v>1</v>
      </c>
      <c r="B885" s="166" t="s">
        <v>71</v>
      </c>
      <c r="C885" s="317">
        <f>C852</f>
        <v>0</v>
      </c>
      <c r="D885" s="319">
        <f>C885-AH896</f>
        <v>0</v>
      </c>
      <c r="E885" s="109"/>
      <c r="F885" s="110"/>
      <c r="G885" s="27"/>
      <c r="H885" s="117"/>
      <c r="I885" s="180"/>
      <c r="J885" s="31"/>
      <c r="K885" s="180"/>
      <c r="L885" s="31"/>
      <c r="M885" s="95"/>
      <c r="N885" s="96"/>
      <c r="O885" s="30"/>
      <c r="P885" s="19"/>
      <c r="Q885" s="30"/>
      <c r="R885" s="19"/>
      <c r="S885" s="87"/>
      <c r="T885" s="88"/>
      <c r="U885" s="41"/>
      <c r="V885" s="42"/>
      <c r="W885" s="40"/>
      <c r="X885" s="61"/>
      <c r="Y885" s="42"/>
      <c r="Z885" s="40"/>
      <c r="AA885" s="56"/>
      <c r="AB885" s="39"/>
      <c r="AC885" s="10"/>
      <c r="AD885" s="22"/>
      <c r="AE885" s="10"/>
      <c r="AF885" s="22"/>
      <c r="AG885" s="151">
        <f>AC885+AE885</f>
        <v>0</v>
      </c>
      <c r="AH885" s="152">
        <f>AD885+AF885</f>
        <v>0</v>
      </c>
      <c r="AI885" s="76" t="e">
        <f>AD885/C852</f>
        <v>#DIV/0!</v>
      </c>
      <c r="AJ885" s="176" t="e">
        <f>AF885/C852</f>
        <v>#DIV/0!</v>
      </c>
      <c r="AK885" s="191" t="e">
        <f>AH885/C852</f>
        <v>#DIV/0!</v>
      </c>
      <c r="AL885" s="70"/>
      <c r="AM885" s="68"/>
    </row>
    <row r="886" spans="1:39" ht="75" hidden="1" x14ac:dyDescent="0.25">
      <c r="A886" s="34">
        <v>2</v>
      </c>
      <c r="B886" s="166" t="s">
        <v>72</v>
      </c>
      <c r="C886" s="317"/>
      <c r="D886" s="319"/>
      <c r="E886" s="109"/>
      <c r="F886" s="110"/>
      <c r="G886" s="27"/>
      <c r="H886" s="117"/>
      <c r="I886" s="180"/>
      <c r="J886" s="31"/>
      <c r="K886" s="180"/>
      <c r="L886" s="31"/>
      <c r="M886" s="95"/>
      <c r="N886" s="96"/>
      <c r="O886" s="30"/>
      <c r="P886" s="19"/>
      <c r="Q886" s="30"/>
      <c r="R886" s="19"/>
      <c r="S886" s="87"/>
      <c r="T886" s="88"/>
      <c r="U886" s="41"/>
      <c r="V886" s="42"/>
      <c r="W886" s="40"/>
      <c r="X886" s="61"/>
      <c r="Y886" s="42"/>
      <c r="Z886" s="40"/>
      <c r="AA886" s="56"/>
      <c r="AB886" s="39"/>
      <c r="AC886" s="10"/>
      <c r="AD886" s="22"/>
      <c r="AE886" s="10"/>
      <c r="AF886" s="22"/>
      <c r="AG886" s="151">
        <f>AC886+AE886</f>
        <v>0</v>
      </c>
      <c r="AH886" s="152">
        <f t="shared" ref="AH886:AH895" si="132">AD886+AF886</f>
        <v>0</v>
      </c>
      <c r="AI886" s="76" t="e">
        <f>AD886/C852</f>
        <v>#DIV/0!</v>
      </c>
      <c r="AJ886" s="176" t="e">
        <f>AF886/C852</f>
        <v>#DIV/0!</v>
      </c>
      <c r="AK886" s="191" t="e">
        <f>AH886/C852</f>
        <v>#DIV/0!</v>
      </c>
      <c r="AL886" s="70"/>
      <c r="AM886" s="68"/>
    </row>
    <row r="887" spans="1:39" ht="37.5" hidden="1" x14ac:dyDescent="0.25">
      <c r="A887" s="34">
        <v>3</v>
      </c>
      <c r="B887" s="166" t="s">
        <v>73</v>
      </c>
      <c r="C887" s="317"/>
      <c r="D887" s="319"/>
      <c r="E887" s="109"/>
      <c r="F887" s="110"/>
      <c r="G887" s="27"/>
      <c r="H887" s="117"/>
      <c r="I887" s="180"/>
      <c r="J887" s="31"/>
      <c r="K887" s="180"/>
      <c r="L887" s="31"/>
      <c r="M887" s="95"/>
      <c r="N887" s="96"/>
      <c r="O887" s="30"/>
      <c r="P887" s="19"/>
      <c r="Q887" s="30"/>
      <c r="R887" s="19"/>
      <c r="S887" s="87"/>
      <c r="T887" s="88"/>
      <c r="U887" s="41"/>
      <c r="V887" s="42"/>
      <c r="W887" s="40"/>
      <c r="X887" s="61"/>
      <c r="Y887" s="42"/>
      <c r="Z887" s="40"/>
      <c r="AA887" s="56"/>
      <c r="AB887" s="39"/>
      <c r="AC887" s="10"/>
      <c r="AD887" s="22"/>
      <c r="AE887" s="10"/>
      <c r="AF887" s="22"/>
      <c r="AG887" s="151">
        <f t="shared" ref="AG887:AG891" si="133">AC887+AE887</f>
        <v>0</v>
      </c>
      <c r="AH887" s="152">
        <f t="shared" si="132"/>
        <v>0</v>
      </c>
      <c r="AI887" s="76" t="e">
        <f>AD887/C852</f>
        <v>#DIV/0!</v>
      </c>
      <c r="AJ887" s="176" t="e">
        <f>AF887/C852</f>
        <v>#DIV/0!</v>
      </c>
      <c r="AK887" s="191" t="e">
        <f>AH887/C852</f>
        <v>#DIV/0!</v>
      </c>
      <c r="AL887" s="70"/>
      <c r="AM887" s="68"/>
    </row>
    <row r="888" spans="1:39" ht="37.5" hidden="1" x14ac:dyDescent="0.25">
      <c r="A888" s="34">
        <v>4</v>
      </c>
      <c r="B888" s="166" t="s">
        <v>74</v>
      </c>
      <c r="C888" s="317"/>
      <c r="D888" s="319"/>
      <c r="E888" s="109"/>
      <c r="F888" s="110"/>
      <c r="G888" s="27"/>
      <c r="H888" s="117"/>
      <c r="I888" s="180"/>
      <c r="J888" s="31"/>
      <c r="K888" s="180"/>
      <c r="L888" s="31"/>
      <c r="M888" s="95"/>
      <c r="N888" s="96"/>
      <c r="O888" s="30"/>
      <c r="P888" s="19"/>
      <c r="Q888" s="30"/>
      <c r="R888" s="19"/>
      <c r="S888" s="87"/>
      <c r="T888" s="88"/>
      <c r="U888" s="41"/>
      <c r="V888" s="42"/>
      <c r="W888" s="40"/>
      <c r="X888" s="61"/>
      <c r="Y888" s="42"/>
      <c r="Z888" s="40"/>
      <c r="AA888" s="56"/>
      <c r="AB888" s="39"/>
      <c r="AC888" s="10"/>
      <c r="AD888" s="22"/>
      <c r="AE888" s="10"/>
      <c r="AF888" s="22"/>
      <c r="AG888" s="151">
        <f t="shared" si="133"/>
        <v>0</v>
      </c>
      <c r="AH888" s="152">
        <f t="shared" si="132"/>
        <v>0</v>
      </c>
      <c r="AI888" s="76" t="e">
        <f>AD888/C852</f>
        <v>#DIV/0!</v>
      </c>
      <c r="AJ888" s="176" t="e">
        <f>AF888/C852</f>
        <v>#DIV/0!</v>
      </c>
      <c r="AK888" s="191" t="e">
        <f>AH888/C852</f>
        <v>#DIV/0!</v>
      </c>
      <c r="AL888" s="70"/>
      <c r="AM888" s="68"/>
    </row>
    <row r="889" spans="1:39" ht="37.5" hidden="1" x14ac:dyDescent="0.25">
      <c r="A889" s="34">
        <v>5</v>
      </c>
      <c r="B889" s="166" t="s">
        <v>75</v>
      </c>
      <c r="C889" s="317"/>
      <c r="D889" s="319"/>
      <c r="E889" s="109"/>
      <c r="F889" s="110"/>
      <c r="G889" s="27"/>
      <c r="H889" s="117"/>
      <c r="I889" s="180"/>
      <c r="J889" s="31"/>
      <c r="K889" s="180"/>
      <c r="L889" s="31"/>
      <c r="M889" s="95"/>
      <c r="N889" s="96"/>
      <c r="O889" s="30"/>
      <c r="P889" s="183"/>
      <c r="Q889" s="30"/>
      <c r="R889" s="19"/>
      <c r="S889" s="87"/>
      <c r="T889" s="88"/>
      <c r="U889" s="41"/>
      <c r="V889" s="42"/>
      <c r="W889" s="40"/>
      <c r="X889" s="61"/>
      <c r="Y889" s="42"/>
      <c r="Z889" s="40"/>
      <c r="AA889" s="56"/>
      <c r="AB889" s="39"/>
      <c r="AC889" s="10"/>
      <c r="AD889" s="22"/>
      <c r="AE889" s="10"/>
      <c r="AF889" s="22"/>
      <c r="AG889" s="151">
        <f t="shared" si="133"/>
        <v>0</v>
      </c>
      <c r="AH889" s="152">
        <f t="shared" si="132"/>
        <v>0</v>
      </c>
      <c r="AI889" s="76" t="e">
        <f>AD889/C852</f>
        <v>#DIV/0!</v>
      </c>
      <c r="AJ889" s="176" t="e">
        <f>AF889/C852</f>
        <v>#DIV/0!</v>
      </c>
      <c r="AK889" s="191" t="e">
        <f>AH889/C852</f>
        <v>#DIV/0!</v>
      </c>
      <c r="AL889" s="70"/>
      <c r="AM889" s="68"/>
    </row>
    <row r="890" spans="1:39" ht="37.5" hidden="1" x14ac:dyDescent="0.25">
      <c r="A890" s="34">
        <v>6</v>
      </c>
      <c r="B890" s="166" t="s">
        <v>76</v>
      </c>
      <c r="C890" s="317"/>
      <c r="D890" s="319"/>
      <c r="E890" s="109"/>
      <c r="F890" s="110"/>
      <c r="G890" s="27"/>
      <c r="H890" s="117"/>
      <c r="I890" s="180"/>
      <c r="J890" s="35"/>
      <c r="K890" s="180"/>
      <c r="L890" s="35"/>
      <c r="M890" s="95"/>
      <c r="N890" s="96"/>
      <c r="O890" s="30"/>
      <c r="P890" s="183"/>
      <c r="Q890" s="30"/>
      <c r="R890" s="19"/>
      <c r="S890" s="87"/>
      <c r="T890" s="88"/>
      <c r="U890" s="41"/>
      <c r="V890" s="42"/>
      <c r="W890" s="40"/>
      <c r="X890" s="61"/>
      <c r="Y890" s="42"/>
      <c r="Z890" s="40"/>
      <c r="AA890" s="56"/>
      <c r="AB890" s="39"/>
      <c r="AC890" s="10"/>
      <c r="AD890" s="22"/>
      <c r="AE890" s="10"/>
      <c r="AF890" s="22"/>
      <c r="AG890" s="151">
        <f t="shared" si="133"/>
        <v>0</v>
      </c>
      <c r="AH890" s="152">
        <f t="shared" si="132"/>
        <v>0</v>
      </c>
      <c r="AI890" s="76" t="e">
        <f>AD890/C852</f>
        <v>#DIV/0!</v>
      </c>
      <c r="AJ890" s="176" t="e">
        <f>AF890/C852</f>
        <v>#DIV/0!</v>
      </c>
      <c r="AK890" s="191" t="e">
        <f>AH890/C852</f>
        <v>#DIV/0!</v>
      </c>
      <c r="AL890" s="70"/>
      <c r="AM890" s="68"/>
    </row>
    <row r="891" spans="1:39" ht="38.25" hidden="1" thickBot="1" x14ac:dyDescent="0.35">
      <c r="A891" s="34">
        <v>7</v>
      </c>
      <c r="B891" s="167" t="s">
        <v>42</v>
      </c>
      <c r="C891" s="317"/>
      <c r="D891" s="319"/>
      <c r="E891" s="109"/>
      <c r="F891" s="110"/>
      <c r="G891" s="27"/>
      <c r="H891" s="117"/>
      <c r="I891" s="180"/>
      <c r="J891" s="35"/>
      <c r="K891" s="180"/>
      <c r="L891" s="35"/>
      <c r="M891" s="95"/>
      <c r="N891" s="96"/>
      <c r="O891" s="30"/>
      <c r="P891" s="183"/>
      <c r="Q891" s="30"/>
      <c r="R891" s="19"/>
      <c r="S891" s="87"/>
      <c r="T891" s="88"/>
      <c r="U891" s="41"/>
      <c r="V891" s="42"/>
      <c r="W891" s="40"/>
      <c r="X891" s="61"/>
      <c r="Y891" s="42"/>
      <c r="Z891" s="40"/>
      <c r="AA891" s="56"/>
      <c r="AB891" s="39"/>
      <c r="AC891" s="10"/>
      <c r="AD891" s="22"/>
      <c r="AE891" s="10"/>
      <c r="AF891" s="22"/>
      <c r="AG891" s="151">
        <f t="shared" si="133"/>
        <v>0</v>
      </c>
      <c r="AH891" s="152">
        <f t="shared" si="132"/>
        <v>0</v>
      </c>
      <c r="AI891" s="76" t="e">
        <f>AD891/C852</f>
        <v>#DIV/0!</v>
      </c>
      <c r="AJ891" s="176" t="e">
        <f>AF891/C852</f>
        <v>#DIV/0!</v>
      </c>
      <c r="AK891" s="191" t="e">
        <f>AH891/C852</f>
        <v>#DIV/0!</v>
      </c>
      <c r="AL891" s="70"/>
      <c r="AM891" s="68"/>
    </row>
    <row r="892" spans="1:39" ht="57" hidden="1" thickBot="1" x14ac:dyDescent="0.3">
      <c r="A892" s="34">
        <v>8</v>
      </c>
      <c r="B892" s="168" t="s">
        <v>67</v>
      </c>
      <c r="C892" s="317"/>
      <c r="D892" s="319"/>
      <c r="E892" s="109"/>
      <c r="F892" s="110"/>
      <c r="G892" s="27"/>
      <c r="H892" s="117"/>
      <c r="I892" s="180"/>
      <c r="J892" s="35"/>
      <c r="K892" s="180"/>
      <c r="L892" s="35"/>
      <c r="M892" s="97"/>
      <c r="N892" s="98"/>
      <c r="O892" s="30"/>
      <c r="P892" s="183"/>
      <c r="Q892" s="30"/>
      <c r="R892" s="19"/>
      <c r="S892" s="87"/>
      <c r="T892" s="88"/>
      <c r="U892" s="41"/>
      <c r="V892" s="42"/>
      <c r="W892" s="40"/>
      <c r="X892" s="61"/>
      <c r="Y892" s="42"/>
      <c r="Z892" s="40"/>
      <c r="AA892" s="56"/>
      <c r="AB892" s="39"/>
      <c r="AC892" s="10"/>
      <c r="AD892" s="22"/>
      <c r="AE892" s="10"/>
      <c r="AF892" s="22"/>
      <c r="AG892" s="151">
        <v>0</v>
      </c>
      <c r="AH892" s="152">
        <f t="shared" si="132"/>
        <v>0</v>
      </c>
      <c r="AI892" s="76" t="e">
        <f>AD892/C852</f>
        <v>#DIV/0!</v>
      </c>
      <c r="AJ892" s="176" t="e">
        <f>AF892/C852</f>
        <v>#DIV/0!</v>
      </c>
      <c r="AK892" s="191" t="e">
        <f>AH892/C852</f>
        <v>#DIV/0!</v>
      </c>
      <c r="AL892" s="70"/>
      <c r="AM892" s="68"/>
    </row>
    <row r="893" spans="1:39" ht="21" hidden="1" x14ac:dyDescent="0.25">
      <c r="A893" s="14" t="s">
        <v>69</v>
      </c>
      <c r="B893" s="169"/>
      <c r="C893" s="317"/>
      <c r="D893" s="319"/>
      <c r="E893" s="109"/>
      <c r="F893" s="110"/>
      <c r="G893" s="27"/>
      <c r="H893" s="117"/>
      <c r="I893" s="180"/>
      <c r="J893" s="35"/>
      <c r="K893" s="180"/>
      <c r="L893" s="35"/>
      <c r="M893" s="95"/>
      <c r="N893" s="96"/>
      <c r="O893" s="30"/>
      <c r="P893" s="183"/>
      <c r="Q893" s="30"/>
      <c r="R893" s="19"/>
      <c r="S893" s="87"/>
      <c r="T893" s="88"/>
      <c r="U893" s="41"/>
      <c r="V893" s="42"/>
      <c r="W893" s="40"/>
      <c r="X893" s="61"/>
      <c r="Y893" s="42"/>
      <c r="Z893" s="40"/>
      <c r="AA893" s="56"/>
      <c r="AB893" s="39"/>
      <c r="AC893" s="10"/>
      <c r="AD893" s="22"/>
      <c r="AE893" s="10"/>
      <c r="AF893" s="22"/>
      <c r="AG893" s="151">
        <f t="shared" ref="AG893:AG895" si="134">AC893+AE893</f>
        <v>0</v>
      </c>
      <c r="AH893" s="152">
        <f t="shared" si="132"/>
        <v>0</v>
      </c>
      <c r="AI893" s="76" t="e">
        <f>AD893/C852</f>
        <v>#DIV/0!</v>
      </c>
      <c r="AJ893" s="176" t="e">
        <f>AF893/C852</f>
        <v>#DIV/0!</v>
      </c>
      <c r="AK893" s="191" t="e">
        <f>AH893/C852</f>
        <v>#DIV/0!</v>
      </c>
      <c r="AL893" s="70"/>
      <c r="AM893" s="68"/>
    </row>
    <row r="894" spans="1:39" ht="21" hidden="1" x14ac:dyDescent="0.25">
      <c r="A894" s="14" t="s">
        <v>68</v>
      </c>
      <c r="B894" s="169"/>
      <c r="C894" s="317"/>
      <c r="D894" s="319"/>
      <c r="E894" s="109"/>
      <c r="F894" s="110"/>
      <c r="G894" s="27"/>
      <c r="H894" s="117"/>
      <c r="I894" s="180"/>
      <c r="J894" s="35"/>
      <c r="K894" s="180"/>
      <c r="L894" s="35"/>
      <c r="M894" s="95"/>
      <c r="N894" s="96"/>
      <c r="O894" s="30"/>
      <c r="P894" s="183"/>
      <c r="Q894" s="30"/>
      <c r="R894" s="19"/>
      <c r="S894" s="87"/>
      <c r="T894" s="88"/>
      <c r="U894" s="41"/>
      <c r="V894" s="42"/>
      <c r="W894" s="40"/>
      <c r="X894" s="61"/>
      <c r="Y894" s="42"/>
      <c r="Z894" s="40"/>
      <c r="AA894" s="56"/>
      <c r="AB894" s="39"/>
      <c r="AC894" s="10"/>
      <c r="AD894" s="22"/>
      <c r="AE894" s="10"/>
      <c r="AF894" s="22"/>
      <c r="AG894" s="151">
        <f t="shared" si="134"/>
        <v>0</v>
      </c>
      <c r="AH894" s="152">
        <f t="shared" si="132"/>
        <v>0</v>
      </c>
      <c r="AI894" s="76" t="e">
        <f>AD894/C852</f>
        <v>#DIV/0!</v>
      </c>
      <c r="AJ894" s="176" t="e">
        <f>AF894/C852</f>
        <v>#DIV/0!</v>
      </c>
      <c r="AK894" s="191" t="e">
        <f>AH894/C852</f>
        <v>#DIV/0!</v>
      </c>
      <c r="AL894" s="70"/>
      <c r="AM894" s="68"/>
    </row>
    <row r="895" spans="1:39" ht="21.75" hidden="1" thickBot="1" x14ac:dyDescent="0.3">
      <c r="A895" s="14" t="s">
        <v>70</v>
      </c>
      <c r="B895" s="169"/>
      <c r="C895" s="318"/>
      <c r="D895" s="320"/>
      <c r="E895" s="115"/>
      <c r="F895" s="116"/>
      <c r="G895" s="29"/>
      <c r="H895" s="119"/>
      <c r="I895" s="181"/>
      <c r="J895" s="32"/>
      <c r="K895" s="181"/>
      <c r="L895" s="32"/>
      <c r="M895" s="99"/>
      <c r="N895" s="100"/>
      <c r="O895" s="49"/>
      <c r="P895" s="21"/>
      <c r="Q895" s="49"/>
      <c r="R895" s="21"/>
      <c r="S895" s="92"/>
      <c r="T895" s="93"/>
      <c r="U895" s="138"/>
      <c r="V895" s="141"/>
      <c r="W895" s="139"/>
      <c r="X895" s="143"/>
      <c r="Y895" s="141"/>
      <c r="Z895" s="139"/>
      <c r="AA895" s="59"/>
      <c r="AB895" s="53"/>
      <c r="AC895" s="187"/>
      <c r="AD895" s="188"/>
      <c r="AE895" s="187"/>
      <c r="AF895" s="188"/>
      <c r="AG895" s="153">
        <f t="shared" si="134"/>
        <v>0</v>
      </c>
      <c r="AH895" s="154">
        <f t="shared" si="132"/>
        <v>0</v>
      </c>
      <c r="AI895" s="77" t="e">
        <f>AD895/C852</f>
        <v>#DIV/0!</v>
      </c>
      <c r="AJ895" s="177" t="e">
        <f>AF895/C852</f>
        <v>#DIV/0!</v>
      </c>
      <c r="AK895" s="192" t="e">
        <f>AH895/C852</f>
        <v>#DIV/0!</v>
      </c>
      <c r="AL895" s="70"/>
      <c r="AM895" s="68"/>
    </row>
    <row r="896" spans="1:39" ht="24" hidden="1" thickBot="1" x14ac:dyDescent="0.3">
      <c r="A896" s="296" t="s">
        <v>40</v>
      </c>
      <c r="B896" s="297"/>
      <c r="C896" s="170">
        <f>C885</f>
        <v>0</v>
      </c>
      <c r="D896" s="170">
        <f>D885</f>
        <v>0</v>
      </c>
      <c r="E896" s="65">
        <f t="shared" ref="E896:AG896" si="135">SUM(E885:E895)</f>
        <v>0</v>
      </c>
      <c r="F896" s="52">
        <f t="shared" si="135"/>
        <v>0</v>
      </c>
      <c r="G896" s="65">
        <f t="shared" si="135"/>
        <v>0</v>
      </c>
      <c r="H896" s="122">
        <f t="shared" si="135"/>
        <v>0</v>
      </c>
      <c r="I896" s="65">
        <f t="shared" si="135"/>
        <v>0</v>
      </c>
      <c r="J896" s="52">
        <f t="shared" si="135"/>
        <v>0</v>
      </c>
      <c r="K896" s="65">
        <f t="shared" si="135"/>
        <v>0</v>
      </c>
      <c r="L896" s="52">
        <f t="shared" si="135"/>
        <v>0</v>
      </c>
      <c r="M896" s="94">
        <f t="shared" si="135"/>
        <v>0</v>
      </c>
      <c r="N896" s="52">
        <f t="shared" si="135"/>
        <v>0</v>
      </c>
      <c r="O896" s="102">
        <f t="shared" si="135"/>
        <v>0</v>
      </c>
      <c r="P896" s="52">
        <f t="shared" si="135"/>
        <v>0</v>
      </c>
      <c r="Q896" s="102">
        <f t="shared" si="135"/>
        <v>0</v>
      </c>
      <c r="R896" s="43">
        <f t="shared" si="135"/>
        <v>0</v>
      </c>
      <c r="S896" s="85">
        <f t="shared" si="135"/>
        <v>0</v>
      </c>
      <c r="T896" s="43">
        <f t="shared" si="135"/>
        <v>0</v>
      </c>
      <c r="U896" s="101">
        <f t="shared" si="135"/>
        <v>0</v>
      </c>
      <c r="V896" s="43">
        <f t="shared" si="135"/>
        <v>0</v>
      </c>
      <c r="W896" s="122">
        <f t="shared" si="135"/>
        <v>0</v>
      </c>
      <c r="X896" s="85">
        <f t="shared" si="135"/>
        <v>0</v>
      </c>
      <c r="Y896" s="43">
        <f t="shared" si="135"/>
        <v>0</v>
      </c>
      <c r="Z896" s="43">
        <f t="shared" si="135"/>
        <v>0</v>
      </c>
      <c r="AA896" s="171">
        <f t="shared" si="135"/>
        <v>0</v>
      </c>
      <c r="AB896" s="52">
        <f t="shared" si="135"/>
        <v>0</v>
      </c>
      <c r="AC896" s="123">
        <f t="shared" si="135"/>
        <v>0</v>
      </c>
      <c r="AD896" s="52">
        <f t="shared" si="135"/>
        <v>0</v>
      </c>
      <c r="AE896" s="102">
        <f t="shared" si="135"/>
        <v>0</v>
      </c>
      <c r="AF896" s="52">
        <f t="shared" si="135"/>
        <v>0</v>
      </c>
      <c r="AG896" s="85">
        <f t="shared" si="135"/>
        <v>0</v>
      </c>
      <c r="AH896" s="122">
        <f>SUM(AH885:AH895)</f>
        <v>0</v>
      </c>
      <c r="AI896" s="172" t="e">
        <f>AD896/C852</f>
        <v>#DIV/0!</v>
      </c>
      <c r="AJ896" s="173" t="e">
        <f>AF896/C852</f>
        <v>#DIV/0!</v>
      </c>
      <c r="AK896" s="74" t="e">
        <f>AH896/C852</f>
        <v>#DIV/0!</v>
      </c>
      <c r="AL896" s="70"/>
      <c r="AM896" s="68"/>
    </row>
    <row r="897" spans="1:39" hidden="1" x14ac:dyDescent="0.25">
      <c r="AJ897" s="68"/>
      <c r="AK897" s="68"/>
      <c r="AL897" s="68"/>
      <c r="AM897" s="68"/>
    </row>
    <row r="898" spans="1:39" ht="15.75" hidden="1" thickBot="1" x14ac:dyDescent="0.3">
      <c r="AJ898" s="68"/>
      <c r="AK898" s="68"/>
      <c r="AL898" s="68"/>
      <c r="AM898" s="68"/>
    </row>
    <row r="899" spans="1:39" ht="19.5" hidden="1" thickTop="1" x14ac:dyDescent="0.3">
      <c r="A899" s="298" t="s">
        <v>45</v>
      </c>
      <c r="B899" s="299"/>
      <c r="C899" s="299"/>
      <c r="D899" s="299"/>
      <c r="E899" s="299"/>
      <c r="F899" s="299"/>
      <c r="G899" s="299"/>
      <c r="H899" s="299"/>
      <c r="I899" s="299"/>
      <c r="J899" s="299"/>
      <c r="K899" s="299"/>
      <c r="L899" s="299"/>
      <c r="M899" s="299"/>
      <c r="N899" s="299"/>
      <c r="O899" s="299"/>
      <c r="P899" s="299"/>
      <c r="Q899" s="300"/>
      <c r="AD899" s="36" t="s">
        <v>50</v>
      </c>
      <c r="AE899" s="3" t="str">
        <f>IF(AH896=AH865,"OK","BŁĄD")</f>
        <v>OK</v>
      </c>
    </row>
    <row r="900" spans="1:39" hidden="1" x14ac:dyDescent="0.25">
      <c r="A900" s="301"/>
      <c r="B900" s="302"/>
      <c r="C900" s="302"/>
      <c r="D900" s="302"/>
      <c r="E900" s="302"/>
      <c r="F900" s="302"/>
      <c r="G900" s="302"/>
      <c r="H900" s="302"/>
      <c r="I900" s="302"/>
      <c r="J900" s="302"/>
      <c r="K900" s="302"/>
      <c r="L900" s="302"/>
      <c r="M900" s="302"/>
      <c r="N900" s="302"/>
      <c r="O900" s="302"/>
      <c r="P900" s="302"/>
      <c r="Q900" s="303"/>
    </row>
    <row r="901" spans="1:39" hidden="1" x14ac:dyDescent="0.25">
      <c r="A901" s="301"/>
      <c r="B901" s="302"/>
      <c r="C901" s="302"/>
      <c r="D901" s="302"/>
      <c r="E901" s="302"/>
      <c r="F901" s="302"/>
      <c r="G901" s="302"/>
      <c r="H901" s="302"/>
      <c r="I901" s="302"/>
      <c r="J901" s="302"/>
      <c r="K901" s="302"/>
      <c r="L901" s="302"/>
      <c r="M901" s="302"/>
      <c r="N901" s="302"/>
      <c r="O901" s="302"/>
      <c r="P901" s="302"/>
      <c r="Q901" s="303"/>
    </row>
    <row r="902" spans="1:39" hidden="1" x14ac:dyDescent="0.25">
      <c r="A902" s="301"/>
      <c r="B902" s="302"/>
      <c r="C902" s="302"/>
      <c r="D902" s="302"/>
      <c r="E902" s="302"/>
      <c r="F902" s="302"/>
      <c r="G902" s="302"/>
      <c r="H902" s="302"/>
      <c r="I902" s="302"/>
      <c r="J902" s="302"/>
      <c r="K902" s="302"/>
      <c r="L902" s="302"/>
      <c r="M902" s="302"/>
      <c r="N902" s="302"/>
      <c r="O902" s="302"/>
      <c r="P902" s="302"/>
      <c r="Q902" s="303"/>
    </row>
    <row r="903" spans="1:39" hidden="1" x14ac:dyDescent="0.25">
      <c r="A903" s="301"/>
      <c r="B903" s="302"/>
      <c r="C903" s="302"/>
      <c r="D903" s="302"/>
      <c r="E903" s="302"/>
      <c r="F903" s="302"/>
      <c r="G903" s="302"/>
      <c r="H903" s="302"/>
      <c r="I903" s="302"/>
      <c r="J903" s="302"/>
      <c r="K903" s="302"/>
      <c r="L903" s="302"/>
      <c r="M903" s="302"/>
      <c r="N903" s="302"/>
      <c r="O903" s="302"/>
      <c r="P903" s="302"/>
      <c r="Q903" s="303"/>
    </row>
    <row r="904" spans="1:39" hidden="1" x14ac:dyDescent="0.25">
      <c r="A904" s="301"/>
      <c r="B904" s="302"/>
      <c r="C904" s="302"/>
      <c r="D904" s="302"/>
      <c r="E904" s="302"/>
      <c r="F904" s="302"/>
      <c r="G904" s="302"/>
      <c r="H904" s="302"/>
      <c r="I904" s="302"/>
      <c r="J904" s="302"/>
      <c r="K904" s="302"/>
      <c r="L904" s="302"/>
      <c r="M904" s="302"/>
      <c r="N904" s="302"/>
      <c r="O904" s="302"/>
      <c r="P904" s="302"/>
      <c r="Q904" s="303"/>
    </row>
    <row r="905" spans="1:39" hidden="1" x14ac:dyDescent="0.25">
      <c r="A905" s="301"/>
      <c r="B905" s="302"/>
      <c r="C905" s="302"/>
      <c r="D905" s="302"/>
      <c r="E905" s="302"/>
      <c r="F905" s="302"/>
      <c r="G905" s="302"/>
      <c r="H905" s="302"/>
      <c r="I905" s="302"/>
      <c r="J905" s="302"/>
      <c r="K905" s="302"/>
      <c r="L905" s="302"/>
      <c r="M905" s="302"/>
      <c r="N905" s="302"/>
      <c r="O905" s="302"/>
      <c r="P905" s="302"/>
      <c r="Q905" s="303"/>
    </row>
    <row r="906" spans="1:39" hidden="1" x14ac:dyDescent="0.25">
      <c r="A906" s="301"/>
      <c r="B906" s="302"/>
      <c r="C906" s="302"/>
      <c r="D906" s="302"/>
      <c r="E906" s="302"/>
      <c r="F906" s="302"/>
      <c r="G906" s="302"/>
      <c r="H906" s="302"/>
      <c r="I906" s="302"/>
      <c r="J906" s="302"/>
      <c r="K906" s="302"/>
      <c r="L906" s="302"/>
      <c r="M906" s="302"/>
      <c r="N906" s="302"/>
      <c r="O906" s="302"/>
      <c r="P906" s="302"/>
      <c r="Q906" s="303"/>
    </row>
    <row r="907" spans="1:39" ht="15.75" hidden="1" thickBot="1" x14ac:dyDescent="0.3">
      <c r="A907" s="304"/>
      <c r="B907" s="305"/>
      <c r="C907" s="305"/>
      <c r="D907" s="305"/>
      <c r="E907" s="305"/>
      <c r="F907" s="305"/>
      <c r="G907" s="305"/>
      <c r="H907" s="305"/>
      <c r="I907" s="305"/>
      <c r="J907" s="305"/>
      <c r="K907" s="305"/>
      <c r="L907" s="305"/>
      <c r="M907" s="305"/>
      <c r="N907" s="305"/>
      <c r="O907" s="305"/>
      <c r="P907" s="305"/>
      <c r="Q907" s="306"/>
    </row>
    <row r="908" spans="1:39" ht="15.75" hidden="1" thickTop="1" x14ac:dyDescent="0.25"/>
    <row r="909" spans="1:39" hidden="1" x14ac:dyDescent="0.25">
      <c r="B909" s="1"/>
      <c r="C909" s="1"/>
    </row>
    <row r="910" spans="1:39" hidden="1" x14ac:dyDescent="0.25"/>
    <row r="911" spans="1:39" hidden="1" x14ac:dyDescent="0.25"/>
    <row r="912" spans="1:39" ht="18.75" hidden="1" x14ac:dyDescent="0.3">
      <c r="B912" s="2" t="s">
        <v>15</v>
      </c>
      <c r="C912" s="2"/>
      <c r="D912" s="2"/>
      <c r="E912" s="2"/>
      <c r="F912" s="2"/>
      <c r="G912" s="2"/>
    </row>
    <row r="913" spans="1:38" ht="26.25" hidden="1" x14ac:dyDescent="0.4">
      <c r="A913"/>
      <c r="B913" s="445" t="s">
        <v>127</v>
      </c>
      <c r="C913" s="445"/>
      <c r="D913" s="445"/>
      <c r="E913" s="445"/>
      <c r="F913" s="445"/>
      <c r="G913" s="445"/>
      <c r="H913" s="445"/>
      <c r="I913" s="445"/>
      <c r="J913" s="445"/>
      <c r="K913" s="445"/>
      <c r="L913" s="445"/>
      <c r="M913" s="445"/>
      <c r="N913" s="445"/>
      <c r="O913" s="198"/>
      <c r="R913" s="3"/>
      <c r="S913" s="3"/>
      <c r="V913" s="3"/>
      <c r="W913" s="3"/>
      <c r="X913" s="3"/>
      <c r="Y913" s="3"/>
      <c r="Z913" s="3"/>
      <c r="AA913" s="3"/>
      <c r="AG913" s="3"/>
    </row>
    <row r="914" spans="1:38" ht="21.75" hidden="1" thickBot="1" x14ac:dyDescent="0.4"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</row>
    <row r="915" spans="1:38" ht="27" hidden="1" customHeight="1" thickBot="1" x14ac:dyDescent="0.3">
      <c r="A915" s="390" t="s">
        <v>150</v>
      </c>
      <c r="B915" s="391"/>
      <c r="C915" s="391"/>
      <c r="D915" s="391"/>
      <c r="E915" s="391"/>
      <c r="F915" s="391"/>
      <c r="G915" s="391"/>
      <c r="H915" s="391"/>
      <c r="I915" s="391"/>
      <c r="J915" s="391"/>
      <c r="K915" s="391"/>
      <c r="L915" s="391"/>
      <c r="M915" s="391"/>
      <c r="N915" s="391"/>
      <c r="O915" s="391"/>
      <c r="P915" s="391"/>
      <c r="Q915" s="391"/>
      <c r="R915" s="391"/>
      <c r="S915" s="391"/>
      <c r="T915" s="391"/>
      <c r="U915" s="391"/>
      <c r="V915" s="391"/>
      <c r="W915" s="391"/>
      <c r="X915" s="391"/>
      <c r="Y915" s="391"/>
      <c r="Z915" s="391"/>
      <c r="AA915" s="391"/>
      <c r="AB915" s="391"/>
      <c r="AC915" s="391"/>
      <c r="AD915" s="391"/>
      <c r="AE915" s="391"/>
      <c r="AF915" s="391"/>
      <c r="AG915" s="391"/>
      <c r="AH915" s="391"/>
      <c r="AI915" s="391"/>
      <c r="AJ915" s="391"/>
      <c r="AK915" s="391"/>
      <c r="AL915" s="48"/>
    </row>
    <row r="916" spans="1:38" ht="33.75" hidden="1" customHeight="1" x14ac:dyDescent="0.25">
      <c r="A916" s="392" t="s">
        <v>0</v>
      </c>
      <c r="B916" s="393"/>
      <c r="C916" s="331" t="s">
        <v>41</v>
      </c>
      <c r="D916" s="332"/>
      <c r="E916" s="335" t="s">
        <v>80</v>
      </c>
      <c r="F916" s="336"/>
      <c r="G916" s="336"/>
      <c r="H916" s="336"/>
      <c r="I916" s="336"/>
      <c r="J916" s="336"/>
      <c r="K916" s="336"/>
      <c r="L916" s="336"/>
      <c r="M916" s="336"/>
      <c r="N916" s="400"/>
      <c r="O916" s="339" t="s">
        <v>78</v>
      </c>
      <c r="P916" s="340"/>
      <c r="Q916" s="340"/>
      <c r="R916" s="340"/>
      <c r="S916" s="340"/>
      <c r="T916" s="340"/>
      <c r="U916" s="340"/>
      <c r="V916" s="340"/>
      <c r="W916" s="340"/>
      <c r="X916" s="340"/>
      <c r="Y916" s="340"/>
      <c r="Z916" s="340"/>
      <c r="AA916" s="340"/>
      <c r="AB916" s="340"/>
      <c r="AC916" s="340"/>
      <c r="AD916" s="340"/>
      <c r="AE916" s="340"/>
      <c r="AF916" s="340"/>
      <c r="AG916" s="340"/>
      <c r="AH916" s="340"/>
      <c r="AI916" s="340"/>
      <c r="AJ916" s="340"/>
      <c r="AK916" s="340"/>
      <c r="AL916" s="341"/>
    </row>
    <row r="917" spans="1:38" ht="51" hidden="1" customHeight="1" thickBot="1" x14ac:dyDescent="0.3">
      <c r="A917" s="394"/>
      <c r="B917" s="395"/>
      <c r="C917" s="398"/>
      <c r="D917" s="399"/>
      <c r="E917" s="401"/>
      <c r="F917" s="402"/>
      <c r="G917" s="402"/>
      <c r="H917" s="402"/>
      <c r="I917" s="402"/>
      <c r="J917" s="402"/>
      <c r="K917" s="402"/>
      <c r="L917" s="402"/>
      <c r="M917" s="402"/>
      <c r="N917" s="403"/>
      <c r="O917" s="404"/>
      <c r="P917" s="405"/>
      <c r="Q917" s="405"/>
      <c r="R917" s="405"/>
      <c r="S917" s="405"/>
      <c r="T917" s="405"/>
      <c r="U917" s="405"/>
      <c r="V917" s="405"/>
      <c r="W917" s="405"/>
      <c r="X917" s="405"/>
      <c r="Y917" s="405"/>
      <c r="Z917" s="405"/>
      <c r="AA917" s="405"/>
      <c r="AB917" s="405"/>
      <c r="AC917" s="405"/>
      <c r="AD917" s="405"/>
      <c r="AE917" s="405"/>
      <c r="AF917" s="405"/>
      <c r="AG917" s="405"/>
      <c r="AH917" s="405"/>
      <c r="AI917" s="405"/>
      <c r="AJ917" s="405"/>
      <c r="AK917" s="405"/>
      <c r="AL917" s="406"/>
    </row>
    <row r="918" spans="1:38" ht="75" hidden="1" customHeight="1" x14ac:dyDescent="0.25">
      <c r="A918" s="394"/>
      <c r="B918" s="395"/>
      <c r="C918" s="407" t="s">
        <v>43</v>
      </c>
      <c r="D918" s="409" t="s">
        <v>44</v>
      </c>
      <c r="E918" s="411" t="s">
        <v>59</v>
      </c>
      <c r="F918" s="412"/>
      <c r="G918" s="412"/>
      <c r="H918" s="413"/>
      <c r="I918" s="417" t="s">
        <v>58</v>
      </c>
      <c r="J918" s="418"/>
      <c r="K918" s="418"/>
      <c r="L918" s="419"/>
      <c r="M918" s="423" t="s">
        <v>49</v>
      </c>
      <c r="N918" s="424"/>
      <c r="O918" s="427" t="s">
        <v>103</v>
      </c>
      <c r="P918" s="428"/>
      <c r="Q918" s="428"/>
      <c r="R918" s="428"/>
      <c r="S918" s="431" t="s">
        <v>49</v>
      </c>
      <c r="T918" s="432"/>
      <c r="U918" s="435" t="s">
        <v>104</v>
      </c>
      <c r="V918" s="436"/>
      <c r="W918" s="436"/>
      <c r="X918" s="436"/>
      <c r="Y918" s="436"/>
      <c r="Z918" s="437"/>
      <c r="AA918" s="441" t="s">
        <v>49</v>
      </c>
      <c r="AB918" s="442"/>
      <c r="AC918" s="367" t="s">
        <v>105</v>
      </c>
      <c r="AD918" s="368"/>
      <c r="AE918" s="368"/>
      <c r="AF918" s="369"/>
      <c r="AG918" s="373" t="s">
        <v>49</v>
      </c>
      <c r="AH918" s="374"/>
      <c r="AI918" s="377" t="s">
        <v>23</v>
      </c>
      <c r="AJ918" s="378"/>
      <c r="AK918" s="378"/>
      <c r="AL918" s="379"/>
    </row>
    <row r="919" spans="1:38" ht="75" hidden="1" customHeight="1" thickBot="1" x14ac:dyDescent="0.3">
      <c r="A919" s="394"/>
      <c r="B919" s="395"/>
      <c r="C919" s="407"/>
      <c r="D919" s="409"/>
      <c r="E919" s="414"/>
      <c r="F919" s="415"/>
      <c r="G919" s="415"/>
      <c r="H919" s="416"/>
      <c r="I919" s="420"/>
      <c r="J919" s="421"/>
      <c r="K919" s="421"/>
      <c r="L919" s="422"/>
      <c r="M919" s="425"/>
      <c r="N919" s="426"/>
      <c r="O919" s="429"/>
      <c r="P919" s="430"/>
      <c r="Q919" s="430"/>
      <c r="R919" s="430"/>
      <c r="S919" s="433"/>
      <c r="T919" s="434"/>
      <c r="U919" s="438"/>
      <c r="V919" s="439"/>
      <c r="W919" s="439"/>
      <c r="X919" s="439"/>
      <c r="Y919" s="439"/>
      <c r="Z919" s="440"/>
      <c r="AA919" s="443"/>
      <c r="AB919" s="444"/>
      <c r="AC919" s="370"/>
      <c r="AD919" s="371"/>
      <c r="AE919" s="371"/>
      <c r="AF919" s="372"/>
      <c r="AG919" s="375"/>
      <c r="AH919" s="376"/>
      <c r="AI919" s="380"/>
      <c r="AJ919" s="381"/>
      <c r="AK919" s="381"/>
      <c r="AL919" s="382"/>
    </row>
    <row r="920" spans="1:38" ht="139.5" hidden="1" customHeight="1" thickBot="1" x14ac:dyDescent="0.3">
      <c r="A920" s="396"/>
      <c r="B920" s="397"/>
      <c r="C920" s="408"/>
      <c r="D920" s="410"/>
      <c r="E920" s="107" t="s">
        <v>81</v>
      </c>
      <c r="F920" s="108" t="s">
        <v>82</v>
      </c>
      <c r="G920" s="107" t="s">
        <v>83</v>
      </c>
      <c r="H920" s="108" t="s">
        <v>84</v>
      </c>
      <c r="I920" s="120" t="s">
        <v>81</v>
      </c>
      <c r="J920" s="73" t="s">
        <v>92</v>
      </c>
      <c r="K920" s="120" t="s">
        <v>93</v>
      </c>
      <c r="L920" s="73" t="s">
        <v>94</v>
      </c>
      <c r="M920" s="124" t="s">
        <v>85</v>
      </c>
      <c r="N920" s="125" t="s">
        <v>86</v>
      </c>
      <c r="O920" s="130" t="s">
        <v>87</v>
      </c>
      <c r="P920" s="131" t="s">
        <v>101</v>
      </c>
      <c r="Q920" s="130" t="s">
        <v>88</v>
      </c>
      <c r="R920" s="133" t="s">
        <v>102</v>
      </c>
      <c r="S920" s="134" t="s">
        <v>89</v>
      </c>
      <c r="T920" s="135" t="s">
        <v>90</v>
      </c>
      <c r="U920" s="136" t="s">
        <v>87</v>
      </c>
      <c r="V920" s="140" t="s">
        <v>106</v>
      </c>
      <c r="W920" s="137" t="s">
        <v>107</v>
      </c>
      <c r="X920" s="142" t="s">
        <v>88</v>
      </c>
      <c r="Y920" s="140" t="s">
        <v>108</v>
      </c>
      <c r="Z920" s="137" t="s">
        <v>109</v>
      </c>
      <c r="AA920" s="144" t="s">
        <v>95</v>
      </c>
      <c r="AB920" s="145" t="s">
        <v>96</v>
      </c>
      <c r="AC920" s="147" t="s">
        <v>87</v>
      </c>
      <c r="AD920" s="148" t="s">
        <v>101</v>
      </c>
      <c r="AE920" s="147" t="s">
        <v>88</v>
      </c>
      <c r="AF920" s="148" t="s">
        <v>102</v>
      </c>
      <c r="AG920" s="149" t="s">
        <v>91</v>
      </c>
      <c r="AH920" s="150" t="s">
        <v>110</v>
      </c>
      <c r="AI920" s="155" t="s">
        <v>111</v>
      </c>
      <c r="AJ920" s="156" t="s">
        <v>112</v>
      </c>
      <c r="AK920" s="157" t="s">
        <v>39</v>
      </c>
      <c r="AL920" s="159" t="s">
        <v>57</v>
      </c>
    </row>
    <row r="921" spans="1:38" ht="38.25" hidden="1" customHeight="1" thickBot="1" x14ac:dyDescent="0.3">
      <c r="A921" s="315" t="s">
        <v>1</v>
      </c>
      <c r="B921" s="383"/>
      <c r="C921" s="5" t="s">
        <v>2</v>
      </c>
      <c r="D921" s="80" t="s">
        <v>3</v>
      </c>
      <c r="E921" s="5" t="s">
        <v>4</v>
      </c>
      <c r="F921" s="5" t="s">
        <v>5</v>
      </c>
      <c r="G921" s="5" t="s">
        <v>33</v>
      </c>
      <c r="H921" s="5" t="s">
        <v>34</v>
      </c>
      <c r="I921" s="5" t="s">
        <v>18</v>
      </c>
      <c r="J921" s="5" t="s">
        <v>19</v>
      </c>
      <c r="K921" s="5" t="s">
        <v>20</v>
      </c>
      <c r="L921" s="5" t="s">
        <v>21</v>
      </c>
      <c r="M921" s="5" t="s">
        <v>22</v>
      </c>
      <c r="N921" s="5" t="s">
        <v>35</v>
      </c>
      <c r="O921" s="5" t="s">
        <v>36</v>
      </c>
      <c r="P921" s="5" t="s">
        <v>37</v>
      </c>
      <c r="Q921" s="5" t="s">
        <v>38</v>
      </c>
      <c r="R921" s="5" t="s">
        <v>24</v>
      </c>
      <c r="S921" s="5" t="s">
        <v>25</v>
      </c>
      <c r="T921" s="5" t="s">
        <v>26</v>
      </c>
      <c r="U921" s="5" t="s">
        <v>27</v>
      </c>
      <c r="V921" s="80" t="s">
        <v>28</v>
      </c>
      <c r="W921" s="5" t="s">
        <v>29</v>
      </c>
      <c r="X921" s="80" t="s">
        <v>30</v>
      </c>
      <c r="Y921" s="5" t="s">
        <v>31</v>
      </c>
      <c r="Z921" s="5" t="s">
        <v>32</v>
      </c>
      <c r="AA921" s="5" t="s">
        <v>51</v>
      </c>
      <c r="AB921" s="5" t="s">
        <v>52</v>
      </c>
      <c r="AC921" s="5" t="s">
        <v>53</v>
      </c>
      <c r="AD921" s="5" t="s">
        <v>54</v>
      </c>
      <c r="AE921" s="5" t="s">
        <v>55</v>
      </c>
      <c r="AF921" s="5" t="s">
        <v>56</v>
      </c>
      <c r="AG921" s="5" t="s">
        <v>60</v>
      </c>
      <c r="AH921" s="5" t="s">
        <v>61</v>
      </c>
      <c r="AI921" s="5" t="s">
        <v>62</v>
      </c>
      <c r="AJ921" s="80" t="s">
        <v>63</v>
      </c>
      <c r="AK921" s="5" t="s">
        <v>64</v>
      </c>
      <c r="AL921" s="81" t="s">
        <v>65</v>
      </c>
    </row>
    <row r="922" spans="1:38" ht="99" hidden="1" customHeight="1" x14ac:dyDescent="0.25">
      <c r="A922" s="12">
        <v>1</v>
      </c>
      <c r="B922" s="13" t="s">
        <v>11</v>
      </c>
      <c r="C922" s="384"/>
      <c r="D922" s="387">
        <f>C922-AH935</f>
        <v>0</v>
      </c>
      <c r="E922" s="86"/>
      <c r="F922" s="46"/>
      <c r="G922" s="86"/>
      <c r="H922" s="46"/>
      <c r="I922" s="86"/>
      <c r="J922" s="46"/>
      <c r="K922" s="86"/>
      <c r="L922" s="46"/>
      <c r="M922" s="86"/>
      <c r="N922" s="46"/>
      <c r="O922" s="86"/>
      <c r="P922" s="46"/>
      <c r="Q922" s="86"/>
      <c r="R922" s="46"/>
      <c r="S922" s="86"/>
      <c r="T922" s="46"/>
      <c r="U922" s="86"/>
      <c r="V922" s="50"/>
      <c r="W922" s="46"/>
      <c r="X922" s="86"/>
      <c r="Y922" s="50"/>
      <c r="Z922" s="46"/>
      <c r="AA922" s="86"/>
      <c r="AB922" s="46"/>
      <c r="AC922" s="86"/>
      <c r="AD922" s="46"/>
      <c r="AE922" s="86"/>
      <c r="AF922" s="46"/>
      <c r="AG922" s="86">
        <f>U922+X922+AC922+AE922</f>
        <v>0</v>
      </c>
      <c r="AH922" s="46">
        <f>W922+Z922+AD922+AF922</f>
        <v>0</v>
      </c>
      <c r="AI922" s="44" t="e">
        <f>AD922/(C922-AH929)</f>
        <v>#DIV/0!</v>
      </c>
      <c r="AJ922" s="106" t="e">
        <f>AF922/(C922-AH929)</f>
        <v>#DIV/0!</v>
      </c>
      <c r="AK922" s="158"/>
      <c r="AL922" s="160" t="e">
        <f>AH922/C922</f>
        <v>#DIV/0!</v>
      </c>
    </row>
    <row r="923" spans="1:38" ht="87" hidden="1" customHeight="1" x14ac:dyDescent="0.25">
      <c r="A923" s="14">
        <v>2</v>
      </c>
      <c r="B923" s="15" t="s">
        <v>6</v>
      </c>
      <c r="C923" s="385"/>
      <c r="D923" s="388"/>
      <c r="E923" s="86"/>
      <c r="F923" s="46"/>
      <c r="G923" s="86"/>
      <c r="H923" s="46"/>
      <c r="I923" s="86"/>
      <c r="J923" s="46"/>
      <c r="K923" s="86"/>
      <c r="L923" s="46"/>
      <c r="M923" s="86"/>
      <c r="N923" s="46"/>
      <c r="O923" s="86"/>
      <c r="P923" s="46"/>
      <c r="Q923" s="86"/>
      <c r="R923" s="46"/>
      <c r="S923" s="86"/>
      <c r="T923" s="46"/>
      <c r="U923" s="86"/>
      <c r="V923" s="50"/>
      <c r="W923" s="46"/>
      <c r="X923" s="86"/>
      <c r="Y923" s="50"/>
      <c r="Z923" s="46"/>
      <c r="AA923" s="86"/>
      <c r="AB923" s="46"/>
      <c r="AC923" s="86"/>
      <c r="AD923" s="46"/>
      <c r="AE923" s="86"/>
      <c r="AF923" s="46"/>
      <c r="AG923" s="86">
        <f t="shared" ref="AG923:AG934" si="136">U923+X923+AC923+AE923</f>
        <v>0</v>
      </c>
      <c r="AH923" s="46">
        <f t="shared" ref="AH923:AH934" si="137">W923+Z923+AD923+AF923</f>
        <v>0</v>
      </c>
      <c r="AI923" s="44" t="e">
        <f>AD923/(C922-AH929)</f>
        <v>#DIV/0!</v>
      </c>
      <c r="AJ923" s="106" t="e">
        <f>AF923/(C922-AH929)</f>
        <v>#DIV/0!</v>
      </c>
      <c r="AK923" s="158"/>
      <c r="AL923" s="160" t="e">
        <f>AH923/C922</f>
        <v>#DIV/0!</v>
      </c>
    </row>
    <row r="924" spans="1:38" ht="85.5" hidden="1" customHeight="1" x14ac:dyDescent="0.25">
      <c r="A924" s="14">
        <v>3</v>
      </c>
      <c r="B924" s="15" t="s">
        <v>13</v>
      </c>
      <c r="C924" s="385"/>
      <c r="D924" s="388"/>
      <c r="E924" s="109"/>
      <c r="F924" s="110"/>
      <c r="G924" s="27"/>
      <c r="H924" s="117"/>
      <c r="I924" s="121"/>
      <c r="J924" s="31"/>
      <c r="K924" s="121"/>
      <c r="L924" s="31"/>
      <c r="M924" s="95"/>
      <c r="N924" s="96"/>
      <c r="O924" s="30"/>
      <c r="P924" s="19"/>
      <c r="Q924" s="30"/>
      <c r="R924" s="19"/>
      <c r="S924" s="87"/>
      <c r="T924" s="88"/>
      <c r="U924" s="41"/>
      <c r="V924" s="42"/>
      <c r="W924" s="40"/>
      <c r="X924" s="61"/>
      <c r="Y924" s="42"/>
      <c r="Z924" s="40"/>
      <c r="AA924" s="56"/>
      <c r="AB924" s="39"/>
      <c r="AC924" s="10"/>
      <c r="AD924" s="22"/>
      <c r="AE924" s="10"/>
      <c r="AF924" s="22"/>
      <c r="AG924" s="151">
        <f t="shared" si="136"/>
        <v>0</v>
      </c>
      <c r="AH924" s="152">
        <f t="shared" si="137"/>
        <v>0</v>
      </c>
      <c r="AI924" s="76" t="e">
        <f>AD924/(C922-AH929)</f>
        <v>#DIV/0!</v>
      </c>
      <c r="AJ924" s="75" t="e">
        <f>AF924/(C922-AH929)</f>
        <v>#DIV/0!</v>
      </c>
      <c r="AK924" s="158"/>
      <c r="AL924" s="161" t="e">
        <f>AH924/C922</f>
        <v>#DIV/0!</v>
      </c>
    </row>
    <row r="925" spans="1:38" ht="101.25" hidden="1" customHeight="1" x14ac:dyDescent="0.25">
      <c r="A925" s="14">
        <v>4</v>
      </c>
      <c r="B925" s="15" t="s">
        <v>14</v>
      </c>
      <c r="C925" s="385"/>
      <c r="D925" s="388"/>
      <c r="E925" s="109"/>
      <c r="F925" s="110"/>
      <c r="G925" s="27"/>
      <c r="H925" s="117"/>
      <c r="I925" s="121"/>
      <c r="J925" s="31"/>
      <c r="K925" s="121"/>
      <c r="L925" s="31"/>
      <c r="M925" s="95"/>
      <c r="N925" s="96"/>
      <c r="O925" s="30"/>
      <c r="P925" s="19"/>
      <c r="Q925" s="30"/>
      <c r="R925" s="19"/>
      <c r="S925" s="87"/>
      <c r="T925" s="88"/>
      <c r="U925" s="41"/>
      <c r="V925" s="42"/>
      <c r="W925" s="40"/>
      <c r="X925" s="61"/>
      <c r="Y925" s="42"/>
      <c r="Z925" s="40"/>
      <c r="AA925" s="56"/>
      <c r="AB925" s="39"/>
      <c r="AC925" s="10"/>
      <c r="AD925" s="22"/>
      <c r="AE925" s="10"/>
      <c r="AF925" s="22"/>
      <c r="AG925" s="151">
        <f t="shared" si="136"/>
        <v>0</v>
      </c>
      <c r="AH925" s="152">
        <f t="shared" si="137"/>
        <v>0</v>
      </c>
      <c r="AI925" s="76" t="e">
        <f>AD925/(C922-AH929)</f>
        <v>#DIV/0!</v>
      </c>
      <c r="AJ925" s="75" t="e">
        <f>AF925/(C922-AH929)</f>
        <v>#DIV/0!</v>
      </c>
      <c r="AK925" s="158"/>
      <c r="AL925" s="161" t="e">
        <f>AH925/C922</f>
        <v>#DIV/0!</v>
      </c>
    </row>
    <row r="926" spans="1:38" ht="138" hidden="1" customHeight="1" x14ac:dyDescent="0.25">
      <c r="A926" s="14">
        <v>5</v>
      </c>
      <c r="B926" s="15" t="s">
        <v>99</v>
      </c>
      <c r="C926" s="385"/>
      <c r="D926" s="388"/>
      <c r="E926" s="86"/>
      <c r="F926" s="46"/>
      <c r="G926" s="86"/>
      <c r="H926" s="46"/>
      <c r="I926" s="86"/>
      <c r="J926" s="46"/>
      <c r="K926" s="86"/>
      <c r="L926" s="46"/>
      <c r="M926" s="86"/>
      <c r="N926" s="46"/>
      <c r="O926" s="86"/>
      <c r="P926" s="46"/>
      <c r="Q926" s="86"/>
      <c r="R926" s="46"/>
      <c r="S926" s="86"/>
      <c r="T926" s="46"/>
      <c r="U926" s="86"/>
      <c r="V926" s="50"/>
      <c r="W926" s="46"/>
      <c r="X926" s="86"/>
      <c r="Y926" s="50"/>
      <c r="Z926" s="46"/>
      <c r="AA926" s="86"/>
      <c r="AB926" s="46"/>
      <c r="AC926" s="86"/>
      <c r="AD926" s="46"/>
      <c r="AE926" s="86"/>
      <c r="AF926" s="46"/>
      <c r="AG926" s="86">
        <f t="shared" si="136"/>
        <v>0</v>
      </c>
      <c r="AH926" s="46">
        <f t="shared" si="137"/>
        <v>0</v>
      </c>
      <c r="AI926" s="44" t="e">
        <f>AD926/(C922-AH929)</f>
        <v>#DIV/0!</v>
      </c>
      <c r="AJ926" s="106" t="e">
        <f>AF926/(C922-AH929)</f>
        <v>#DIV/0!</v>
      </c>
      <c r="AK926" s="158"/>
      <c r="AL926" s="160" t="e">
        <f>AH926/C922</f>
        <v>#DIV/0!</v>
      </c>
    </row>
    <row r="927" spans="1:38" ht="116.25" hidden="1" customHeight="1" x14ac:dyDescent="0.25">
      <c r="A927" s="14">
        <v>6</v>
      </c>
      <c r="B927" s="15" t="s">
        <v>16</v>
      </c>
      <c r="C927" s="385"/>
      <c r="D927" s="388"/>
      <c r="E927" s="109"/>
      <c r="F927" s="110"/>
      <c r="G927" s="27"/>
      <c r="H927" s="117"/>
      <c r="I927" s="121"/>
      <c r="J927" s="31"/>
      <c r="K927" s="121"/>
      <c r="L927" s="31"/>
      <c r="M927" s="95"/>
      <c r="N927" s="96"/>
      <c r="O927" s="30"/>
      <c r="P927" s="19"/>
      <c r="Q927" s="30"/>
      <c r="R927" s="19"/>
      <c r="S927" s="87"/>
      <c r="T927" s="88"/>
      <c r="U927" s="41"/>
      <c r="V927" s="42"/>
      <c r="W927" s="40"/>
      <c r="X927" s="61"/>
      <c r="Y927" s="42"/>
      <c r="Z927" s="40"/>
      <c r="AA927" s="56"/>
      <c r="AB927" s="39"/>
      <c r="AC927" s="10"/>
      <c r="AD927" s="22"/>
      <c r="AE927" s="10"/>
      <c r="AF927" s="22"/>
      <c r="AG927" s="151">
        <f t="shared" si="136"/>
        <v>0</v>
      </c>
      <c r="AH927" s="152">
        <f t="shared" si="137"/>
        <v>0</v>
      </c>
      <c r="AI927" s="76" t="e">
        <f>AD927/(C922-AH929)</f>
        <v>#DIV/0!</v>
      </c>
      <c r="AJ927" s="75" t="e">
        <f>AF927/(C922-AH929)</f>
        <v>#DIV/0!</v>
      </c>
      <c r="AK927" s="158"/>
      <c r="AL927" s="161" t="e">
        <f>AH927/C922</f>
        <v>#DIV/0!</v>
      </c>
    </row>
    <row r="928" spans="1:38" ht="65.25" hidden="1" customHeight="1" x14ac:dyDescent="0.25">
      <c r="A928" s="14">
        <v>7</v>
      </c>
      <c r="B928" s="15" t="s">
        <v>98</v>
      </c>
      <c r="C928" s="385"/>
      <c r="D928" s="388"/>
      <c r="E928" s="111"/>
      <c r="F928" s="112"/>
      <c r="G928" s="45"/>
      <c r="H928" s="46"/>
      <c r="I928" s="45"/>
      <c r="J928" s="46"/>
      <c r="K928" s="45"/>
      <c r="L928" s="46"/>
      <c r="M928" s="57"/>
      <c r="N928" s="46"/>
      <c r="O928" s="45"/>
      <c r="P928" s="46"/>
      <c r="Q928" s="45"/>
      <c r="R928" s="46"/>
      <c r="S928" s="57"/>
      <c r="T928" s="89"/>
      <c r="U928" s="45"/>
      <c r="V928" s="50"/>
      <c r="W928" s="46"/>
      <c r="X928" s="57"/>
      <c r="Y928" s="50"/>
      <c r="Z928" s="46"/>
      <c r="AA928" s="57"/>
      <c r="AB928" s="89"/>
      <c r="AC928" s="45"/>
      <c r="AD928" s="46"/>
      <c r="AE928" s="45"/>
      <c r="AF928" s="46"/>
      <c r="AG928" s="86">
        <f t="shared" si="136"/>
        <v>0</v>
      </c>
      <c r="AH928" s="46">
        <f t="shared" si="137"/>
        <v>0</v>
      </c>
      <c r="AI928" s="44" t="e">
        <f>AD928/(C922-AH929)</f>
        <v>#DIV/0!</v>
      </c>
      <c r="AJ928" s="106" t="e">
        <f>AF928/(C922-AH929)</f>
        <v>#DIV/0!</v>
      </c>
      <c r="AK928" s="158"/>
      <c r="AL928" s="160" t="e">
        <f>AH928/C922</f>
        <v>#DIV/0!</v>
      </c>
    </row>
    <row r="929" spans="1:38" ht="59.25" hidden="1" customHeight="1" x14ac:dyDescent="0.25">
      <c r="A929" s="14">
        <v>8</v>
      </c>
      <c r="B929" s="15" t="s">
        <v>97</v>
      </c>
      <c r="C929" s="385"/>
      <c r="D929" s="388"/>
      <c r="E929" s="113"/>
      <c r="F929" s="114"/>
      <c r="G929" s="28"/>
      <c r="H929" s="118"/>
      <c r="I929" s="45"/>
      <c r="J929" s="46"/>
      <c r="K929" s="121"/>
      <c r="L929" s="31"/>
      <c r="M929" s="97"/>
      <c r="N929" s="98"/>
      <c r="O929" s="132"/>
      <c r="P929" s="47"/>
      <c r="Q929" s="84"/>
      <c r="R929" s="20"/>
      <c r="S929" s="90"/>
      <c r="T929" s="91"/>
      <c r="U929" s="45"/>
      <c r="V929" s="50"/>
      <c r="W929" s="46"/>
      <c r="X929" s="61"/>
      <c r="Y929" s="42"/>
      <c r="Z929" s="40"/>
      <c r="AA929" s="58"/>
      <c r="AB929" s="146"/>
      <c r="AC929" s="45"/>
      <c r="AD929" s="46"/>
      <c r="AE929" s="10"/>
      <c r="AF929" s="22"/>
      <c r="AG929" s="151">
        <f t="shared" si="136"/>
        <v>0</v>
      </c>
      <c r="AH929" s="152">
        <f t="shared" si="137"/>
        <v>0</v>
      </c>
      <c r="AI929" s="208"/>
      <c r="AJ929" s="209"/>
      <c r="AK929" s="158" t="e">
        <f>AH935/C922</f>
        <v>#DIV/0!</v>
      </c>
      <c r="AL929" s="161" t="e">
        <f>AH929/C922</f>
        <v>#DIV/0!</v>
      </c>
    </row>
    <row r="930" spans="1:38" ht="60" hidden="1" customHeight="1" x14ac:dyDescent="0.25">
      <c r="A930" s="14">
        <v>9</v>
      </c>
      <c r="B930" s="15" t="s">
        <v>7</v>
      </c>
      <c r="C930" s="385"/>
      <c r="D930" s="388"/>
      <c r="E930" s="109"/>
      <c r="F930" s="110"/>
      <c r="G930" s="27"/>
      <c r="H930" s="117"/>
      <c r="I930" s="121"/>
      <c r="J930" s="31"/>
      <c r="K930" s="121"/>
      <c r="L930" s="31"/>
      <c r="M930" s="95"/>
      <c r="N930" s="96"/>
      <c r="O930" s="30"/>
      <c r="P930" s="19"/>
      <c r="Q930" s="30"/>
      <c r="R930" s="19"/>
      <c r="S930" s="87"/>
      <c r="T930" s="88"/>
      <c r="U930" s="41"/>
      <c r="V930" s="42"/>
      <c r="W930" s="40"/>
      <c r="X930" s="61"/>
      <c r="Y930" s="42"/>
      <c r="Z930" s="40"/>
      <c r="AA930" s="56"/>
      <c r="AB930" s="39"/>
      <c r="AC930" s="10"/>
      <c r="AD930" s="22"/>
      <c r="AE930" s="10"/>
      <c r="AF930" s="22"/>
      <c r="AG930" s="151">
        <f t="shared" si="136"/>
        <v>0</v>
      </c>
      <c r="AH930" s="152">
        <f t="shared" si="137"/>
        <v>0</v>
      </c>
      <c r="AI930" s="76" t="e">
        <f>AD930/(C922-AH929)</f>
        <v>#DIV/0!</v>
      </c>
      <c r="AJ930" s="75" t="e">
        <f>AF930/(C922-AH929)</f>
        <v>#DIV/0!</v>
      </c>
      <c r="AK930" s="158"/>
      <c r="AL930" s="161" t="e">
        <f>AH930/C922</f>
        <v>#DIV/0!</v>
      </c>
    </row>
    <row r="931" spans="1:38" ht="73.5" hidden="1" customHeight="1" x14ac:dyDescent="0.25">
      <c r="A931" s="14">
        <v>10</v>
      </c>
      <c r="B931" s="15" t="s">
        <v>8</v>
      </c>
      <c r="C931" s="385"/>
      <c r="D931" s="388"/>
      <c r="E931" s="109"/>
      <c r="F931" s="110"/>
      <c r="G931" s="27"/>
      <c r="H931" s="117"/>
      <c r="I931" s="121"/>
      <c r="J931" s="31"/>
      <c r="K931" s="121"/>
      <c r="L931" s="31"/>
      <c r="M931" s="95"/>
      <c r="N931" s="96"/>
      <c r="O931" s="30"/>
      <c r="P931" s="19"/>
      <c r="Q931" s="30"/>
      <c r="R931" s="19"/>
      <c r="S931" s="87"/>
      <c r="T931" s="88"/>
      <c r="U931" s="41"/>
      <c r="V931" s="42"/>
      <c r="W931" s="40"/>
      <c r="X931" s="61"/>
      <c r="Y931" s="42"/>
      <c r="Z931" s="40"/>
      <c r="AA931" s="56"/>
      <c r="AB931" s="39"/>
      <c r="AC931" s="9"/>
      <c r="AD931" s="23"/>
      <c r="AE931" s="9"/>
      <c r="AF931" s="23"/>
      <c r="AG931" s="151">
        <f t="shared" si="136"/>
        <v>0</v>
      </c>
      <c r="AH931" s="152">
        <f t="shared" si="137"/>
        <v>0</v>
      </c>
      <c r="AI931" s="76" t="e">
        <f>AD931/(C922-AH929)</f>
        <v>#DIV/0!</v>
      </c>
      <c r="AJ931" s="75" t="e">
        <f>AF931/(C922-AH929)</f>
        <v>#DIV/0!</v>
      </c>
      <c r="AK931" s="158"/>
      <c r="AL931" s="161" t="e">
        <f>AH931/C922</f>
        <v>#DIV/0!</v>
      </c>
    </row>
    <row r="932" spans="1:38" ht="120" hidden="1" customHeight="1" x14ac:dyDescent="0.25">
      <c r="A932" s="14">
        <v>11</v>
      </c>
      <c r="B932" s="15" t="s">
        <v>12</v>
      </c>
      <c r="C932" s="385"/>
      <c r="D932" s="388"/>
      <c r="E932" s="109"/>
      <c r="F932" s="110"/>
      <c r="G932" s="27"/>
      <c r="H932" s="117"/>
      <c r="I932" s="121"/>
      <c r="J932" s="31"/>
      <c r="K932" s="121"/>
      <c r="L932" s="31"/>
      <c r="M932" s="95"/>
      <c r="N932" s="96"/>
      <c r="O932" s="30"/>
      <c r="P932" s="19"/>
      <c r="Q932" s="30"/>
      <c r="R932" s="19"/>
      <c r="S932" s="87"/>
      <c r="T932" s="88"/>
      <c r="U932" s="41"/>
      <c r="V932" s="42"/>
      <c r="W932" s="40"/>
      <c r="X932" s="61"/>
      <c r="Y932" s="42"/>
      <c r="Z932" s="40"/>
      <c r="AA932" s="56"/>
      <c r="AB932" s="39"/>
      <c r="AC932" s="10"/>
      <c r="AD932" s="22"/>
      <c r="AE932" s="10"/>
      <c r="AF932" s="22"/>
      <c r="AG932" s="151">
        <f t="shared" si="136"/>
        <v>0</v>
      </c>
      <c r="AH932" s="152">
        <f t="shared" si="137"/>
        <v>0</v>
      </c>
      <c r="AI932" s="76" t="e">
        <f>AD932/(C922-AH929)</f>
        <v>#DIV/0!</v>
      </c>
      <c r="AJ932" s="75" t="e">
        <f>AF932/(C922-AH929)</f>
        <v>#DIV/0!</v>
      </c>
      <c r="AK932" s="158"/>
      <c r="AL932" s="161" t="e">
        <f>AH932/C922</f>
        <v>#DIV/0!</v>
      </c>
    </row>
    <row r="933" spans="1:38" ht="63.75" hidden="1" customHeight="1" x14ac:dyDescent="0.25">
      <c r="A933" s="14">
        <v>12</v>
      </c>
      <c r="B933" s="15" t="s">
        <v>9</v>
      </c>
      <c r="C933" s="385"/>
      <c r="D933" s="388"/>
      <c r="E933" s="109"/>
      <c r="F933" s="110"/>
      <c r="G933" s="27"/>
      <c r="H933" s="117"/>
      <c r="I933" s="121"/>
      <c r="J933" s="31"/>
      <c r="K933" s="121"/>
      <c r="L933" s="31"/>
      <c r="M933" s="95"/>
      <c r="N933" s="96"/>
      <c r="O933" s="30"/>
      <c r="P933" s="19"/>
      <c r="Q933" s="30"/>
      <c r="R933" s="19"/>
      <c r="S933" s="87"/>
      <c r="T933" s="88"/>
      <c r="U933" s="41"/>
      <c r="V933" s="42"/>
      <c r="W933" s="40"/>
      <c r="X933" s="61"/>
      <c r="Y933" s="42"/>
      <c r="Z933" s="40"/>
      <c r="AA933" s="56"/>
      <c r="AB933" s="39"/>
      <c r="AC933" s="10"/>
      <c r="AD933" s="22"/>
      <c r="AE933" s="10"/>
      <c r="AF933" s="22"/>
      <c r="AG933" s="151">
        <f t="shared" si="136"/>
        <v>0</v>
      </c>
      <c r="AH933" s="152">
        <f t="shared" si="137"/>
        <v>0</v>
      </c>
      <c r="AI933" s="76" t="e">
        <f>AD933/(C922-AH929)</f>
        <v>#DIV/0!</v>
      </c>
      <c r="AJ933" s="75" t="e">
        <f>AF933/(C922-AH929)</f>
        <v>#DIV/0!</v>
      </c>
      <c r="AK933" s="158"/>
      <c r="AL933" s="161" t="e">
        <f>AH933/C922</f>
        <v>#DIV/0!</v>
      </c>
    </row>
    <row r="934" spans="1:38" ht="62.25" hidden="1" customHeight="1" thickBot="1" x14ac:dyDescent="0.3">
      <c r="A934" s="16">
        <v>13</v>
      </c>
      <c r="B934" s="17" t="s">
        <v>10</v>
      </c>
      <c r="C934" s="386"/>
      <c r="D934" s="389"/>
      <c r="E934" s="115"/>
      <c r="F934" s="116"/>
      <c r="G934" s="29"/>
      <c r="H934" s="119"/>
      <c r="I934" s="126"/>
      <c r="J934" s="127"/>
      <c r="K934" s="126"/>
      <c r="L934" s="127"/>
      <c r="M934" s="128"/>
      <c r="N934" s="129"/>
      <c r="O934" s="49"/>
      <c r="P934" s="21"/>
      <c r="Q934" s="49"/>
      <c r="R934" s="21"/>
      <c r="S934" s="92"/>
      <c r="T934" s="93"/>
      <c r="U934" s="138"/>
      <c r="V934" s="141"/>
      <c r="W934" s="139"/>
      <c r="X934" s="143"/>
      <c r="Y934" s="141"/>
      <c r="Z934" s="139"/>
      <c r="AA934" s="59"/>
      <c r="AB934" s="53"/>
      <c r="AC934" s="18"/>
      <c r="AD934" s="24"/>
      <c r="AE934" s="18"/>
      <c r="AF934" s="24"/>
      <c r="AG934" s="153">
        <f t="shared" si="136"/>
        <v>0</v>
      </c>
      <c r="AH934" s="154">
        <f t="shared" si="137"/>
        <v>0</v>
      </c>
      <c r="AI934" s="77" t="e">
        <f>AD934/(C922-AH929)</f>
        <v>#DIV/0!</v>
      </c>
      <c r="AJ934" s="78" t="e">
        <f>AF934/(C922-AH929)</f>
        <v>#DIV/0!</v>
      </c>
      <c r="AK934" s="164"/>
      <c r="AL934" s="162" t="e">
        <f>AH934/C922</f>
        <v>#DIV/0!</v>
      </c>
    </row>
    <row r="935" spans="1:38" ht="29.25" hidden="1" customHeight="1" thickBot="1" x14ac:dyDescent="0.3">
      <c r="A935" s="296" t="s">
        <v>40</v>
      </c>
      <c r="B935" s="297"/>
      <c r="C935" s="11">
        <f>C922</f>
        <v>0</v>
      </c>
      <c r="D935" s="11">
        <f>D922</f>
        <v>0</v>
      </c>
      <c r="E935" s="65">
        <f t="shared" ref="E935:L935" si="138">SUM(E922:E934)</f>
        <v>0</v>
      </c>
      <c r="F935" s="52">
        <f t="shared" si="138"/>
        <v>0</v>
      </c>
      <c r="G935" s="65">
        <f t="shared" si="138"/>
        <v>0</v>
      </c>
      <c r="H935" s="52">
        <f t="shared" si="138"/>
        <v>0</v>
      </c>
      <c r="I935" s="79">
        <f t="shared" si="138"/>
        <v>0</v>
      </c>
      <c r="J935" s="66">
        <f t="shared" si="138"/>
        <v>0</v>
      </c>
      <c r="K935" s="79">
        <f t="shared" si="138"/>
        <v>0</v>
      </c>
      <c r="L935" s="66">
        <f t="shared" si="138"/>
        <v>0</v>
      </c>
      <c r="M935" s="60">
        <f>SUM(M922:M934)</f>
        <v>0</v>
      </c>
      <c r="N935" s="66">
        <f>SUM(N922:N934)</f>
        <v>0</v>
      </c>
      <c r="O935" s="123">
        <f>SUM(O922:O934)</f>
        <v>0</v>
      </c>
      <c r="P935" s="52">
        <f>SUM(P922:P934)</f>
        <v>0</v>
      </c>
      <c r="Q935" s="102">
        <f t="shared" ref="Q935:AJ935" si="139">SUM(Q922:Q934)</f>
        <v>0</v>
      </c>
      <c r="R935" s="52">
        <f t="shared" si="139"/>
        <v>0</v>
      </c>
      <c r="S935" s="85">
        <f t="shared" si="139"/>
        <v>0</v>
      </c>
      <c r="T935" s="52">
        <f t="shared" si="139"/>
        <v>0</v>
      </c>
      <c r="U935" s="102">
        <f t="shared" si="139"/>
        <v>0</v>
      </c>
      <c r="V935" s="52">
        <f t="shared" si="139"/>
        <v>0</v>
      </c>
      <c r="W935" s="52">
        <f t="shared" si="139"/>
        <v>0</v>
      </c>
      <c r="X935" s="85">
        <f t="shared" si="139"/>
        <v>0</v>
      </c>
      <c r="Y935" s="52">
        <f t="shared" si="139"/>
        <v>0</v>
      </c>
      <c r="Z935" s="52">
        <f t="shared" si="139"/>
        <v>0</v>
      </c>
      <c r="AA935" s="85">
        <f t="shared" si="139"/>
        <v>0</v>
      </c>
      <c r="AB935" s="52">
        <f t="shared" si="139"/>
        <v>0</v>
      </c>
      <c r="AC935" s="102">
        <f t="shared" si="139"/>
        <v>0</v>
      </c>
      <c r="AD935" s="52">
        <f t="shared" si="139"/>
        <v>0</v>
      </c>
      <c r="AE935" s="102">
        <f t="shared" si="139"/>
        <v>0</v>
      </c>
      <c r="AF935" s="52">
        <f t="shared" si="139"/>
        <v>0</v>
      </c>
      <c r="AG935" s="85">
        <f t="shared" si="139"/>
        <v>0</v>
      </c>
      <c r="AH935" s="52">
        <f t="shared" si="139"/>
        <v>0</v>
      </c>
      <c r="AI935" s="103" t="e">
        <f t="shared" si="139"/>
        <v>#DIV/0!</v>
      </c>
      <c r="AJ935" s="103" t="e">
        <f t="shared" si="139"/>
        <v>#DIV/0!</v>
      </c>
      <c r="AK935" s="165" t="e">
        <f>AK929</f>
        <v>#DIV/0!</v>
      </c>
      <c r="AL935" s="163" t="e">
        <f>AH935/C922</f>
        <v>#DIV/0!</v>
      </c>
    </row>
    <row r="936" spans="1:38" ht="21.75" hidden="1" thickBot="1" x14ac:dyDescent="0.3">
      <c r="AF936" s="25" t="s">
        <v>113</v>
      </c>
      <c r="AG936" s="82">
        <v>4.3499999999999996</v>
      </c>
      <c r="AH936" s="26">
        <f>AH935*AG936</f>
        <v>0</v>
      </c>
    </row>
    <row r="937" spans="1:38" ht="15.75" hidden="1" thickTop="1" x14ac:dyDescent="0.25">
      <c r="A937" s="298" t="s">
        <v>45</v>
      </c>
      <c r="B937" s="299"/>
      <c r="C937" s="299"/>
      <c r="D937" s="299"/>
      <c r="E937" s="299"/>
      <c r="F937" s="299"/>
      <c r="G937" s="299"/>
      <c r="H937" s="299"/>
      <c r="I937" s="299"/>
      <c r="J937" s="299"/>
      <c r="K937" s="299"/>
      <c r="L937" s="299"/>
      <c r="M937" s="299"/>
      <c r="N937" s="299"/>
      <c r="O937" s="299"/>
      <c r="P937" s="299"/>
      <c r="Q937" s="300"/>
    </row>
    <row r="938" spans="1:38" ht="18.75" hidden="1" x14ac:dyDescent="0.3">
      <c r="A938" s="301"/>
      <c r="B938" s="302"/>
      <c r="C938" s="302"/>
      <c r="D938" s="302"/>
      <c r="E938" s="302"/>
      <c r="F938" s="302"/>
      <c r="G938" s="302"/>
      <c r="H938" s="302"/>
      <c r="I938" s="302"/>
      <c r="J938" s="302"/>
      <c r="K938" s="302"/>
      <c r="L938" s="302"/>
      <c r="M938" s="302"/>
      <c r="N938" s="302"/>
      <c r="O938" s="302"/>
      <c r="P938" s="302"/>
      <c r="Q938" s="303"/>
      <c r="AF938" s="36"/>
    </row>
    <row r="939" spans="1:38" ht="15.75" hidden="1" x14ac:dyDescent="0.25">
      <c r="A939" s="301"/>
      <c r="B939" s="302"/>
      <c r="C939" s="302"/>
      <c r="D939" s="302"/>
      <c r="E939" s="302"/>
      <c r="F939" s="302"/>
      <c r="G939" s="302"/>
      <c r="H939" s="302"/>
      <c r="I939" s="302"/>
      <c r="J939" s="302"/>
      <c r="K939" s="302"/>
      <c r="L939" s="302"/>
      <c r="M939" s="302"/>
      <c r="N939" s="302"/>
      <c r="O939" s="302"/>
      <c r="P939" s="302"/>
      <c r="Q939" s="303"/>
      <c r="AE939" s="37" t="s">
        <v>66</v>
      </c>
      <c r="AF939" s="25"/>
    </row>
    <row r="940" spans="1:38" ht="15.75" hidden="1" x14ac:dyDescent="0.25">
      <c r="A940" s="301"/>
      <c r="B940" s="302"/>
      <c r="C940" s="302"/>
      <c r="D940" s="302"/>
      <c r="E940" s="302"/>
      <c r="F940" s="302"/>
      <c r="G940" s="302"/>
      <c r="H940" s="302"/>
      <c r="I940" s="302"/>
      <c r="J940" s="302"/>
      <c r="K940" s="302"/>
      <c r="L940" s="302"/>
      <c r="M940" s="302"/>
      <c r="N940" s="302"/>
      <c r="O940" s="302"/>
      <c r="P940" s="302"/>
      <c r="Q940" s="303"/>
      <c r="AE940" s="37" t="s">
        <v>46</v>
      </c>
      <c r="AF940" s="63">
        <f>(Z935-Z929)+(AF935-AF929)</f>
        <v>0</v>
      </c>
    </row>
    <row r="941" spans="1:38" ht="15.75" hidden="1" x14ac:dyDescent="0.25">
      <c r="A941" s="301"/>
      <c r="B941" s="302"/>
      <c r="C941" s="302"/>
      <c r="D941" s="302"/>
      <c r="E941" s="302"/>
      <c r="F941" s="302"/>
      <c r="G941" s="302"/>
      <c r="H941" s="302"/>
      <c r="I941" s="302"/>
      <c r="J941" s="302"/>
      <c r="K941" s="302"/>
      <c r="L941" s="302"/>
      <c r="M941" s="302"/>
      <c r="N941" s="302"/>
      <c r="O941" s="302"/>
      <c r="P941" s="302"/>
      <c r="Q941" s="303"/>
      <c r="AE941" s="37" t="s">
        <v>47</v>
      </c>
      <c r="AF941" s="63">
        <f>W935+AD935</f>
        <v>0</v>
      </c>
    </row>
    <row r="942" spans="1:38" ht="15.75" hidden="1" x14ac:dyDescent="0.25">
      <c r="A942" s="301"/>
      <c r="B942" s="302"/>
      <c r="C942" s="302"/>
      <c r="D942" s="302"/>
      <c r="E942" s="302"/>
      <c r="F942" s="302"/>
      <c r="G942" s="302"/>
      <c r="H942" s="302"/>
      <c r="I942" s="302"/>
      <c r="J942" s="302"/>
      <c r="K942" s="302"/>
      <c r="L942" s="302"/>
      <c r="M942" s="302"/>
      <c r="N942" s="302"/>
      <c r="O942" s="302"/>
      <c r="P942" s="302"/>
      <c r="Q942" s="303"/>
      <c r="AE942" s="37" t="s">
        <v>48</v>
      </c>
      <c r="AF942" s="63">
        <f>Z929+AF929</f>
        <v>0</v>
      </c>
    </row>
    <row r="943" spans="1:38" ht="15.75" hidden="1" x14ac:dyDescent="0.25">
      <c r="A943" s="301"/>
      <c r="B943" s="302"/>
      <c r="C943" s="302"/>
      <c r="D943" s="302"/>
      <c r="E943" s="302"/>
      <c r="F943" s="302"/>
      <c r="G943" s="302"/>
      <c r="H943" s="302"/>
      <c r="I943" s="302"/>
      <c r="J943" s="302"/>
      <c r="K943" s="302"/>
      <c r="L943" s="302"/>
      <c r="M943" s="302"/>
      <c r="N943" s="302"/>
      <c r="O943" s="302"/>
      <c r="P943" s="302"/>
      <c r="Q943" s="303"/>
      <c r="AE943" s="37" t="s">
        <v>49</v>
      </c>
      <c r="AF943" s="64">
        <f>SUM(AF940:AF942)</f>
        <v>0</v>
      </c>
    </row>
    <row r="944" spans="1:38" hidden="1" x14ac:dyDescent="0.25">
      <c r="A944" s="301"/>
      <c r="B944" s="302"/>
      <c r="C944" s="302"/>
      <c r="D944" s="302"/>
      <c r="E944" s="302"/>
      <c r="F944" s="302"/>
      <c r="G944" s="302"/>
      <c r="H944" s="302"/>
      <c r="I944" s="302"/>
      <c r="J944" s="302"/>
      <c r="K944" s="302"/>
      <c r="L944" s="302"/>
      <c r="M944" s="302"/>
      <c r="N944" s="302"/>
      <c r="O944" s="302"/>
      <c r="P944" s="302"/>
      <c r="Q944" s="303"/>
    </row>
    <row r="945" spans="1:39" ht="15.75" hidden="1" thickBot="1" x14ac:dyDescent="0.3">
      <c r="A945" s="304"/>
      <c r="B945" s="305"/>
      <c r="C945" s="305"/>
      <c r="D945" s="305"/>
      <c r="E945" s="305"/>
      <c r="F945" s="305"/>
      <c r="G945" s="305"/>
      <c r="H945" s="305"/>
      <c r="I945" s="305"/>
      <c r="J945" s="305"/>
      <c r="K945" s="305"/>
      <c r="L945" s="305"/>
      <c r="M945" s="305"/>
      <c r="N945" s="305"/>
      <c r="O945" s="305"/>
      <c r="P945" s="305"/>
      <c r="Q945" s="306"/>
    </row>
    <row r="946" spans="1:39" ht="15.75" hidden="1" thickTop="1" x14ac:dyDescent="0.25"/>
    <row r="947" spans="1:39" hidden="1" x14ac:dyDescent="0.25"/>
    <row r="948" spans="1:39" ht="15.75" hidden="1" thickBot="1" x14ac:dyDescent="0.3"/>
    <row r="949" spans="1:39" ht="27" hidden="1" thickBot="1" x14ac:dyDescent="0.3">
      <c r="A949" s="321" t="s">
        <v>150</v>
      </c>
      <c r="B949" s="322"/>
      <c r="C949" s="322"/>
      <c r="D949" s="322"/>
      <c r="E949" s="322"/>
      <c r="F949" s="322"/>
      <c r="G949" s="322"/>
      <c r="H949" s="322"/>
      <c r="I949" s="322"/>
      <c r="J949" s="322"/>
      <c r="K949" s="322"/>
      <c r="L949" s="322"/>
      <c r="M949" s="322"/>
      <c r="N949" s="322"/>
      <c r="O949" s="322"/>
      <c r="P949" s="322"/>
      <c r="Q949" s="322"/>
      <c r="R949" s="322"/>
      <c r="S949" s="322"/>
      <c r="T949" s="322"/>
      <c r="U949" s="322"/>
      <c r="V949" s="322"/>
      <c r="W949" s="322"/>
      <c r="X949" s="322"/>
      <c r="Y949" s="322"/>
      <c r="Z949" s="322"/>
      <c r="AA949" s="322"/>
      <c r="AB949" s="322"/>
      <c r="AC949" s="322"/>
      <c r="AD949" s="322"/>
      <c r="AE949" s="322"/>
      <c r="AF949" s="322"/>
      <c r="AG949" s="322"/>
      <c r="AH949" s="322"/>
      <c r="AI949" s="322"/>
      <c r="AJ949" s="322"/>
      <c r="AK949" s="323"/>
      <c r="AL949" s="83"/>
      <c r="AM949" s="51"/>
    </row>
    <row r="950" spans="1:39" ht="21" hidden="1" customHeight="1" x14ac:dyDescent="0.25">
      <c r="A950" s="324" t="s">
        <v>114</v>
      </c>
      <c r="B950" s="325"/>
      <c r="C950" s="331" t="s">
        <v>41</v>
      </c>
      <c r="D950" s="332"/>
      <c r="E950" s="335" t="s">
        <v>100</v>
      </c>
      <c r="F950" s="336"/>
      <c r="G950" s="336"/>
      <c r="H950" s="336"/>
      <c r="I950" s="336"/>
      <c r="J950" s="336"/>
      <c r="K950" s="336"/>
      <c r="L950" s="336"/>
      <c r="M950" s="336"/>
      <c r="N950" s="336"/>
      <c r="O950" s="339" t="s">
        <v>77</v>
      </c>
      <c r="P950" s="340"/>
      <c r="Q950" s="340"/>
      <c r="R950" s="340"/>
      <c r="S950" s="340"/>
      <c r="T950" s="340"/>
      <c r="U950" s="340"/>
      <c r="V950" s="340"/>
      <c r="W950" s="340"/>
      <c r="X950" s="340"/>
      <c r="Y950" s="340"/>
      <c r="Z950" s="340"/>
      <c r="AA950" s="340"/>
      <c r="AB950" s="340"/>
      <c r="AC950" s="340"/>
      <c r="AD950" s="340"/>
      <c r="AE950" s="340"/>
      <c r="AF950" s="340"/>
      <c r="AG950" s="340"/>
      <c r="AH950" s="340"/>
      <c r="AI950" s="340"/>
      <c r="AJ950" s="340"/>
      <c r="AK950" s="341"/>
      <c r="AL950" s="72"/>
    </row>
    <row r="951" spans="1:39" ht="36" hidden="1" customHeight="1" thickBot="1" x14ac:dyDescent="0.3">
      <c r="A951" s="326"/>
      <c r="B951" s="327"/>
      <c r="C951" s="333"/>
      <c r="D951" s="334"/>
      <c r="E951" s="337"/>
      <c r="F951" s="338"/>
      <c r="G951" s="338"/>
      <c r="H951" s="338"/>
      <c r="I951" s="338"/>
      <c r="J951" s="338"/>
      <c r="K951" s="338"/>
      <c r="L951" s="338"/>
      <c r="M951" s="338"/>
      <c r="N951" s="338"/>
      <c r="O951" s="342"/>
      <c r="P951" s="343"/>
      <c r="Q951" s="343"/>
      <c r="R951" s="343"/>
      <c r="S951" s="343"/>
      <c r="T951" s="343"/>
      <c r="U951" s="343"/>
      <c r="V951" s="343"/>
      <c r="W951" s="343"/>
      <c r="X951" s="343"/>
      <c r="Y951" s="343"/>
      <c r="Z951" s="343"/>
      <c r="AA951" s="343"/>
      <c r="AB951" s="343"/>
      <c r="AC951" s="343"/>
      <c r="AD951" s="343"/>
      <c r="AE951" s="343"/>
      <c r="AF951" s="343"/>
      <c r="AG951" s="343"/>
      <c r="AH951" s="343"/>
      <c r="AI951" s="343"/>
      <c r="AJ951" s="343"/>
      <c r="AK951" s="344"/>
      <c r="AL951" s="72"/>
    </row>
    <row r="952" spans="1:39" s="36" customFormat="1" ht="84" hidden="1" customHeight="1" thickBot="1" x14ac:dyDescent="0.35">
      <c r="A952" s="326"/>
      <c r="B952" s="328"/>
      <c r="C952" s="345" t="s">
        <v>43</v>
      </c>
      <c r="D952" s="347" t="s">
        <v>44</v>
      </c>
      <c r="E952" s="349" t="s">
        <v>59</v>
      </c>
      <c r="F952" s="350"/>
      <c r="G952" s="350"/>
      <c r="H952" s="351"/>
      <c r="I952" s="352" t="s">
        <v>58</v>
      </c>
      <c r="J952" s="353"/>
      <c r="K952" s="353"/>
      <c r="L952" s="354"/>
      <c r="M952" s="355" t="s">
        <v>49</v>
      </c>
      <c r="N952" s="356"/>
      <c r="O952" s="357" t="s">
        <v>103</v>
      </c>
      <c r="P952" s="358"/>
      <c r="Q952" s="358"/>
      <c r="R952" s="359"/>
      <c r="S952" s="360" t="s">
        <v>49</v>
      </c>
      <c r="T952" s="361"/>
      <c r="U952" s="362" t="s">
        <v>104</v>
      </c>
      <c r="V952" s="363"/>
      <c r="W952" s="363"/>
      <c r="X952" s="363"/>
      <c r="Y952" s="363"/>
      <c r="Z952" s="364"/>
      <c r="AA952" s="365" t="s">
        <v>49</v>
      </c>
      <c r="AB952" s="366"/>
      <c r="AC952" s="307" t="s">
        <v>105</v>
      </c>
      <c r="AD952" s="308"/>
      <c r="AE952" s="308"/>
      <c r="AF952" s="309"/>
      <c r="AG952" s="310" t="s">
        <v>49</v>
      </c>
      <c r="AH952" s="311"/>
      <c r="AI952" s="312" t="s">
        <v>23</v>
      </c>
      <c r="AJ952" s="313"/>
      <c r="AK952" s="314"/>
      <c r="AL952" s="71"/>
    </row>
    <row r="953" spans="1:39" ht="113.25" hidden="1" thickBot="1" x14ac:dyDescent="0.3">
      <c r="A953" s="329"/>
      <c r="B953" s="330"/>
      <c r="C953" s="346"/>
      <c r="D953" s="348"/>
      <c r="E953" s="107" t="s">
        <v>81</v>
      </c>
      <c r="F953" s="108" t="s">
        <v>82</v>
      </c>
      <c r="G953" s="107" t="s">
        <v>83</v>
      </c>
      <c r="H953" s="108" t="s">
        <v>84</v>
      </c>
      <c r="I953" s="120" t="s">
        <v>81</v>
      </c>
      <c r="J953" s="73" t="s">
        <v>92</v>
      </c>
      <c r="K953" s="120" t="s">
        <v>93</v>
      </c>
      <c r="L953" s="73" t="s">
        <v>94</v>
      </c>
      <c r="M953" s="124" t="s">
        <v>85</v>
      </c>
      <c r="N953" s="125" t="s">
        <v>86</v>
      </c>
      <c r="O953" s="130" t="s">
        <v>87</v>
      </c>
      <c r="P953" s="131" t="s">
        <v>101</v>
      </c>
      <c r="Q953" s="130" t="s">
        <v>88</v>
      </c>
      <c r="R953" s="133" t="s">
        <v>102</v>
      </c>
      <c r="S953" s="134" t="s">
        <v>89</v>
      </c>
      <c r="T953" s="135" t="s">
        <v>90</v>
      </c>
      <c r="U953" s="136" t="s">
        <v>87</v>
      </c>
      <c r="V953" s="140" t="s">
        <v>106</v>
      </c>
      <c r="W953" s="137" t="s">
        <v>107</v>
      </c>
      <c r="X953" s="142" t="s">
        <v>88</v>
      </c>
      <c r="Y953" s="140" t="s">
        <v>108</v>
      </c>
      <c r="Z953" s="137" t="s">
        <v>109</v>
      </c>
      <c r="AA953" s="144" t="s">
        <v>95</v>
      </c>
      <c r="AB953" s="145" t="s">
        <v>96</v>
      </c>
      <c r="AC953" s="147" t="s">
        <v>87</v>
      </c>
      <c r="AD953" s="148" t="s">
        <v>101</v>
      </c>
      <c r="AE953" s="147" t="s">
        <v>88</v>
      </c>
      <c r="AF953" s="148" t="s">
        <v>102</v>
      </c>
      <c r="AG953" s="149" t="s">
        <v>91</v>
      </c>
      <c r="AH953" s="150" t="s">
        <v>110</v>
      </c>
      <c r="AI953" s="155" t="s">
        <v>111</v>
      </c>
      <c r="AJ953" s="157" t="s">
        <v>112</v>
      </c>
      <c r="AK953" s="189" t="s">
        <v>79</v>
      </c>
      <c r="AL953" s="67"/>
      <c r="AM953" s="68"/>
    </row>
    <row r="954" spans="1:39" ht="15.75" hidden="1" thickBot="1" x14ac:dyDescent="0.3">
      <c r="A954" s="315" t="s">
        <v>1</v>
      </c>
      <c r="B954" s="316"/>
      <c r="C954" s="174" t="s">
        <v>2</v>
      </c>
      <c r="D954" s="178" t="s">
        <v>3</v>
      </c>
      <c r="E954" s="179" t="s">
        <v>4</v>
      </c>
      <c r="F954" s="175" t="s">
        <v>5</v>
      </c>
      <c r="G954" s="179" t="s">
        <v>33</v>
      </c>
      <c r="H954" s="175" t="s">
        <v>34</v>
      </c>
      <c r="I954" s="179" t="s">
        <v>18</v>
      </c>
      <c r="J954" s="175" t="s">
        <v>19</v>
      </c>
      <c r="K954" s="179" t="s">
        <v>20</v>
      </c>
      <c r="L954" s="175" t="s">
        <v>21</v>
      </c>
      <c r="M954" s="182" t="s">
        <v>22</v>
      </c>
      <c r="N954" s="175" t="s">
        <v>35</v>
      </c>
      <c r="O954" s="179" t="s">
        <v>36</v>
      </c>
      <c r="P954" s="175" t="s">
        <v>37</v>
      </c>
      <c r="Q954" s="179" t="s">
        <v>38</v>
      </c>
      <c r="R954" s="184" t="s">
        <v>24</v>
      </c>
      <c r="S954" s="182" t="s">
        <v>25</v>
      </c>
      <c r="T954" s="175" t="s">
        <v>26</v>
      </c>
      <c r="U954" s="179" t="s">
        <v>27</v>
      </c>
      <c r="V954" s="104" t="s">
        <v>28</v>
      </c>
      <c r="W954" s="185" t="s">
        <v>29</v>
      </c>
      <c r="X954" s="186" t="s">
        <v>30</v>
      </c>
      <c r="Y954" s="105" t="s">
        <v>31</v>
      </c>
      <c r="Z954" s="184" t="s">
        <v>32</v>
      </c>
      <c r="AA954" s="182" t="s">
        <v>51</v>
      </c>
      <c r="AB954" s="175" t="s">
        <v>52</v>
      </c>
      <c r="AC954" s="179" t="s">
        <v>53</v>
      </c>
      <c r="AD954" s="175" t="s">
        <v>54</v>
      </c>
      <c r="AE954" s="179" t="s">
        <v>55</v>
      </c>
      <c r="AF954" s="175" t="s">
        <v>56</v>
      </c>
      <c r="AG954" s="182" t="s">
        <v>60</v>
      </c>
      <c r="AH954" s="175" t="s">
        <v>61</v>
      </c>
      <c r="AI954" s="174" t="s">
        <v>62</v>
      </c>
      <c r="AJ954" s="175" t="s">
        <v>63</v>
      </c>
      <c r="AK954" s="190" t="s">
        <v>64</v>
      </c>
      <c r="AL954" s="69"/>
      <c r="AM954" s="68"/>
    </row>
    <row r="955" spans="1:39" ht="37.5" hidden="1" x14ac:dyDescent="0.25">
      <c r="A955" s="33">
        <v>1</v>
      </c>
      <c r="B955" s="166" t="s">
        <v>71</v>
      </c>
      <c r="C955" s="317">
        <f>C922</f>
        <v>0</v>
      </c>
      <c r="D955" s="319">
        <f>C955-AH966</f>
        <v>0</v>
      </c>
      <c r="E955" s="109"/>
      <c r="F955" s="110"/>
      <c r="G955" s="27"/>
      <c r="H955" s="117"/>
      <c r="I955" s="180"/>
      <c r="J955" s="31"/>
      <c r="K955" s="180"/>
      <c r="L955" s="31"/>
      <c r="M955" s="95"/>
      <c r="N955" s="96"/>
      <c r="O955" s="30"/>
      <c r="P955" s="19"/>
      <c r="Q955" s="30"/>
      <c r="R955" s="19"/>
      <c r="S955" s="87"/>
      <c r="T955" s="88"/>
      <c r="U955" s="41"/>
      <c r="V955" s="42"/>
      <c r="W955" s="40"/>
      <c r="X955" s="61"/>
      <c r="Y955" s="42"/>
      <c r="Z955" s="40"/>
      <c r="AA955" s="56"/>
      <c r="AB955" s="39"/>
      <c r="AC955" s="10"/>
      <c r="AD955" s="22"/>
      <c r="AE955" s="10"/>
      <c r="AF955" s="22"/>
      <c r="AG955" s="151">
        <f>AC955+AE955</f>
        <v>0</v>
      </c>
      <c r="AH955" s="152">
        <f>AD955+AF955</f>
        <v>0</v>
      </c>
      <c r="AI955" s="76" t="e">
        <f>AD955/C922</f>
        <v>#DIV/0!</v>
      </c>
      <c r="AJ955" s="176" t="e">
        <f>AF955/C922</f>
        <v>#DIV/0!</v>
      </c>
      <c r="AK955" s="191" t="e">
        <f>AH955/C922</f>
        <v>#DIV/0!</v>
      </c>
      <c r="AL955" s="70"/>
      <c r="AM955" s="68"/>
    </row>
    <row r="956" spans="1:39" ht="75" hidden="1" x14ac:dyDescent="0.25">
      <c r="A956" s="34">
        <v>2</v>
      </c>
      <c r="B956" s="166" t="s">
        <v>72</v>
      </c>
      <c r="C956" s="317"/>
      <c r="D956" s="319"/>
      <c r="E956" s="109"/>
      <c r="F956" s="110"/>
      <c r="G956" s="27"/>
      <c r="H956" s="117"/>
      <c r="I956" s="180"/>
      <c r="J956" s="31"/>
      <c r="K956" s="180"/>
      <c r="L956" s="31"/>
      <c r="M956" s="95"/>
      <c r="N956" s="96"/>
      <c r="O956" s="30"/>
      <c r="P956" s="19"/>
      <c r="Q956" s="30"/>
      <c r="R956" s="19"/>
      <c r="S956" s="87"/>
      <c r="T956" s="88"/>
      <c r="U956" s="41"/>
      <c r="V956" s="42"/>
      <c r="W956" s="40"/>
      <c r="X956" s="61"/>
      <c r="Y956" s="42"/>
      <c r="Z956" s="40"/>
      <c r="AA956" s="56"/>
      <c r="AB956" s="39"/>
      <c r="AC956" s="10"/>
      <c r="AD956" s="22"/>
      <c r="AE956" s="10"/>
      <c r="AF956" s="22"/>
      <c r="AG956" s="151">
        <f>AC956+AE956</f>
        <v>0</v>
      </c>
      <c r="AH956" s="152">
        <f t="shared" ref="AH956:AH965" si="140">AD956+AF956</f>
        <v>0</v>
      </c>
      <c r="AI956" s="76" t="e">
        <f>AD956/C922</f>
        <v>#DIV/0!</v>
      </c>
      <c r="AJ956" s="176" t="e">
        <f>AF956/C922</f>
        <v>#DIV/0!</v>
      </c>
      <c r="AK956" s="191" t="e">
        <f>AH956/C922</f>
        <v>#DIV/0!</v>
      </c>
      <c r="AL956" s="70"/>
      <c r="AM956" s="68"/>
    </row>
    <row r="957" spans="1:39" ht="37.5" hidden="1" x14ac:dyDescent="0.25">
      <c r="A957" s="34">
        <v>3</v>
      </c>
      <c r="B957" s="166" t="s">
        <v>73</v>
      </c>
      <c r="C957" s="317"/>
      <c r="D957" s="319"/>
      <c r="E957" s="109"/>
      <c r="F957" s="110"/>
      <c r="G957" s="27"/>
      <c r="H957" s="117"/>
      <c r="I957" s="180"/>
      <c r="J957" s="31"/>
      <c r="K957" s="180"/>
      <c r="L957" s="31"/>
      <c r="M957" s="95"/>
      <c r="N957" s="96"/>
      <c r="O957" s="30"/>
      <c r="P957" s="19"/>
      <c r="Q957" s="30"/>
      <c r="R957" s="19"/>
      <c r="S957" s="87"/>
      <c r="T957" s="88"/>
      <c r="U957" s="41"/>
      <c r="V957" s="42"/>
      <c r="W957" s="40"/>
      <c r="X957" s="61"/>
      <c r="Y957" s="42"/>
      <c r="Z957" s="40"/>
      <c r="AA957" s="56"/>
      <c r="AB957" s="39"/>
      <c r="AC957" s="10"/>
      <c r="AD957" s="22"/>
      <c r="AE957" s="10"/>
      <c r="AF957" s="22"/>
      <c r="AG957" s="151">
        <f t="shared" ref="AG957:AG961" si="141">AC957+AE957</f>
        <v>0</v>
      </c>
      <c r="AH957" s="152">
        <f t="shared" si="140"/>
        <v>0</v>
      </c>
      <c r="AI957" s="76" t="e">
        <f>AD957/C922</f>
        <v>#DIV/0!</v>
      </c>
      <c r="AJ957" s="176" t="e">
        <f>AF957/C922</f>
        <v>#DIV/0!</v>
      </c>
      <c r="AK957" s="191" t="e">
        <f>AH957/C922</f>
        <v>#DIV/0!</v>
      </c>
      <c r="AL957" s="70"/>
      <c r="AM957" s="68"/>
    </row>
    <row r="958" spans="1:39" ht="37.5" hidden="1" x14ac:dyDescent="0.25">
      <c r="A958" s="34">
        <v>4</v>
      </c>
      <c r="B958" s="166" t="s">
        <v>74</v>
      </c>
      <c r="C958" s="317"/>
      <c r="D958" s="319"/>
      <c r="E958" s="109"/>
      <c r="F958" s="110"/>
      <c r="G958" s="27"/>
      <c r="H958" s="117"/>
      <c r="I958" s="180"/>
      <c r="J958" s="31"/>
      <c r="K958" s="180"/>
      <c r="L958" s="31"/>
      <c r="M958" s="95"/>
      <c r="N958" s="96"/>
      <c r="O958" s="30"/>
      <c r="P958" s="19"/>
      <c r="Q958" s="30"/>
      <c r="R958" s="19"/>
      <c r="S958" s="87"/>
      <c r="T958" s="88"/>
      <c r="U958" s="41"/>
      <c r="V958" s="42"/>
      <c r="W958" s="40"/>
      <c r="X958" s="61"/>
      <c r="Y958" s="42"/>
      <c r="Z958" s="40"/>
      <c r="AA958" s="56"/>
      <c r="AB958" s="39"/>
      <c r="AC958" s="10"/>
      <c r="AD958" s="22"/>
      <c r="AE958" s="10"/>
      <c r="AF958" s="22"/>
      <c r="AG958" s="151">
        <f t="shared" si="141"/>
        <v>0</v>
      </c>
      <c r="AH958" s="152">
        <f t="shared" si="140"/>
        <v>0</v>
      </c>
      <c r="AI958" s="76" t="e">
        <f>AD958/C922</f>
        <v>#DIV/0!</v>
      </c>
      <c r="AJ958" s="176" t="e">
        <f>AF958/C922</f>
        <v>#DIV/0!</v>
      </c>
      <c r="AK958" s="191" t="e">
        <f>AH958/C922</f>
        <v>#DIV/0!</v>
      </c>
      <c r="AL958" s="70"/>
      <c r="AM958" s="68"/>
    </row>
    <row r="959" spans="1:39" ht="37.5" hidden="1" x14ac:dyDescent="0.25">
      <c r="A959" s="34">
        <v>5</v>
      </c>
      <c r="B959" s="166" t="s">
        <v>75</v>
      </c>
      <c r="C959" s="317"/>
      <c r="D959" s="319"/>
      <c r="E959" s="109"/>
      <c r="F959" s="110"/>
      <c r="G959" s="27"/>
      <c r="H959" s="117"/>
      <c r="I959" s="180"/>
      <c r="J959" s="31"/>
      <c r="K959" s="180"/>
      <c r="L959" s="31"/>
      <c r="M959" s="95"/>
      <c r="N959" s="96"/>
      <c r="O959" s="30"/>
      <c r="P959" s="183"/>
      <c r="Q959" s="30"/>
      <c r="R959" s="19"/>
      <c r="S959" s="87"/>
      <c r="T959" s="88"/>
      <c r="U959" s="41"/>
      <c r="V959" s="42"/>
      <c r="W959" s="40"/>
      <c r="X959" s="61"/>
      <c r="Y959" s="42"/>
      <c r="Z959" s="40"/>
      <c r="AA959" s="56"/>
      <c r="AB959" s="39"/>
      <c r="AC959" s="10"/>
      <c r="AD959" s="22"/>
      <c r="AE959" s="10"/>
      <c r="AF959" s="22"/>
      <c r="AG959" s="151">
        <f t="shared" si="141"/>
        <v>0</v>
      </c>
      <c r="AH959" s="152">
        <f t="shared" si="140"/>
        <v>0</v>
      </c>
      <c r="AI959" s="76" t="e">
        <f>AD959/C922</f>
        <v>#DIV/0!</v>
      </c>
      <c r="AJ959" s="176" t="e">
        <f>AF959/C922</f>
        <v>#DIV/0!</v>
      </c>
      <c r="AK959" s="191" t="e">
        <f>AH959/C922</f>
        <v>#DIV/0!</v>
      </c>
      <c r="AL959" s="70"/>
      <c r="AM959" s="68"/>
    </row>
    <row r="960" spans="1:39" ht="37.5" hidden="1" x14ac:dyDescent="0.25">
      <c r="A960" s="34">
        <v>6</v>
      </c>
      <c r="B960" s="166" t="s">
        <v>76</v>
      </c>
      <c r="C960" s="317"/>
      <c r="D960" s="319"/>
      <c r="E960" s="109"/>
      <c r="F960" s="110"/>
      <c r="G960" s="27"/>
      <c r="H960" s="117"/>
      <c r="I960" s="180"/>
      <c r="J960" s="35"/>
      <c r="K960" s="180"/>
      <c r="L960" s="35"/>
      <c r="M960" s="95"/>
      <c r="N960" s="96"/>
      <c r="O960" s="30"/>
      <c r="P960" s="183"/>
      <c r="Q960" s="30"/>
      <c r="R960" s="19"/>
      <c r="S960" s="87"/>
      <c r="T960" s="88"/>
      <c r="U960" s="41"/>
      <c r="V960" s="42"/>
      <c r="W960" s="40"/>
      <c r="X960" s="61"/>
      <c r="Y960" s="42"/>
      <c r="Z960" s="40"/>
      <c r="AA960" s="56"/>
      <c r="AB960" s="39"/>
      <c r="AC960" s="10"/>
      <c r="AD960" s="22"/>
      <c r="AE960" s="10"/>
      <c r="AF960" s="22"/>
      <c r="AG960" s="151">
        <f t="shared" si="141"/>
        <v>0</v>
      </c>
      <c r="AH960" s="152">
        <f t="shared" si="140"/>
        <v>0</v>
      </c>
      <c r="AI960" s="76" t="e">
        <f>AD960/C922</f>
        <v>#DIV/0!</v>
      </c>
      <c r="AJ960" s="176" t="e">
        <f>AF960/C922</f>
        <v>#DIV/0!</v>
      </c>
      <c r="AK960" s="191" t="e">
        <f>AH960/C922</f>
        <v>#DIV/0!</v>
      </c>
      <c r="AL960" s="70"/>
      <c r="AM960" s="68"/>
    </row>
    <row r="961" spans="1:39" ht="38.25" hidden="1" thickBot="1" x14ac:dyDescent="0.35">
      <c r="A961" s="34">
        <v>7</v>
      </c>
      <c r="B961" s="167" t="s">
        <v>42</v>
      </c>
      <c r="C961" s="317"/>
      <c r="D961" s="319"/>
      <c r="E961" s="109"/>
      <c r="F961" s="110"/>
      <c r="G961" s="27"/>
      <c r="H961" s="117"/>
      <c r="I961" s="180"/>
      <c r="J961" s="35"/>
      <c r="K961" s="180"/>
      <c r="L961" s="35"/>
      <c r="M961" s="95"/>
      <c r="N961" s="96"/>
      <c r="O961" s="30"/>
      <c r="P961" s="183"/>
      <c r="Q961" s="30"/>
      <c r="R961" s="19"/>
      <c r="S961" s="87"/>
      <c r="T961" s="88"/>
      <c r="U961" s="41"/>
      <c r="V961" s="42"/>
      <c r="W961" s="40"/>
      <c r="X961" s="61"/>
      <c r="Y961" s="42"/>
      <c r="Z961" s="40"/>
      <c r="AA961" s="56"/>
      <c r="AB961" s="39"/>
      <c r="AC961" s="10"/>
      <c r="AD961" s="22"/>
      <c r="AE961" s="10"/>
      <c r="AF961" s="22"/>
      <c r="AG961" s="151">
        <f t="shared" si="141"/>
        <v>0</v>
      </c>
      <c r="AH961" s="152">
        <f t="shared" si="140"/>
        <v>0</v>
      </c>
      <c r="AI961" s="76" t="e">
        <f>AD961/C922</f>
        <v>#DIV/0!</v>
      </c>
      <c r="AJ961" s="176" t="e">
        <f>AF961/C922</f>
        <v>#DIV/0!</v>
      </c>
      <c r="AK961" s="191" t="e">
        <f>AH961/C922</f>
        <v>#DIV/0!</v>
      </c>
      <c r="AL961" s="70"/>
      <c r="AM961" s="68"/>
    </row>
    <row r="962" spans="1:39" ht="57" hidden="1" thickBot="1" x14ac:dyDescent="0.3">
      <c r="A962" s="34">
        <v>8</v>
      </c>
      <c r="B962" s="168" t="s">
        <v>67</v>
      </c>
      <c r="C962" s="317"/>
      <c r="D962" s="319"/>
      <c r="E962" s="109"/>
      <c r="F962" s="110"/>
      <c r="G962" s="27"/>
      <c r="H962" s="117"/>
      <c r="I962" s="180"/>
      <c r="J962" s="35"/>
      <c r="K962" s="180"/>
      <c r="L962" s="35"/>
      <c r="M962" s="97"/>
      <c r="N962" s="98"/>
      <c r="O962" s="30"/>
      <c r="P962" s="183"/>
      <c r="Q962" s="30"/>
      <c r="R962" s="19"/>
      <c r="S962" s="87"/>
      <c r="T962" s="88"/>
      <c r="U962" s="41"/>
      <c r="V962" s="42"/>
      <c r="W962" s="40"/>
      <c r="X962" s="61"/>
      <c r="Y962" s="42"/>
      <c r="Z962" s="40"/>
      <c r="AA962" s="56"/>
      <c r="AB962" s="39"/>
      <c r="AC962" s="10"/>
      <c r="AD962" s="22"/>
      <c r="AE962" s="10"/>
      <c r="AF962" s="22"/>
      <c r="AG962" s="151">
        <v>0</v>
      </c>
      <c r="AH962" s="152">
        <f t="shared" si="140"/>
        <v>0</v>
      </c>
      <c r="AI962" s="76" t="e">
        <f>AD962/C922</f>
        <v>#DIV/0!</v>
      </c>
      <c r="AJ962" s="176" t="e">
        <f>AF962/C922</f>
        <v>#DIV/0!</v>
      </c>
      <c r="AK962" s="191" t="e">
        <f>AH962/C922</f>
        <v>#DIV/0!</v>
      </c>
      <c r="AL962" s="70"/>
      <c r="AM962" s="68"/>
    </row>
    <row r="963" spans="1:39" ht="21" hidden="1" x14ac:dyDescent="0.25">
      <c r="A963" s="14" t="s">
        <v>69</v>
      </c>
      <c r="B963" s="169"/>
      <c r="C963" s="317"/>
      <c r="D963" s="319"/>
      <c r="E963" s="109"/>
      <c r="F963" s="110"/>
      <c r="G963" s="27"/>
      <c r="H963" s="117"/>
      <c r="I963" s="180"/>
      <c r="J963" s="35"/>
      <c r="K963" s="180"/>
      <c r="L963" s="35"/>
      <c r="M963" s="95"/>
      <c r="N963" s="96"/>
      <c r="O963" s="30"/>
      <c r="P963" s="183"/>
      <c r="Q963" s="30"/>
      <c r="R963" s="19"/>
      <c r="S963" s="87"/>
      <c r="T963" s="88"/>
      <c r="U963" s="41"/>
      <c r="V963" s="42"/>
      <c r="W963" s="40"/>
      <c r="X963" s="61"/>
      <c r="Y963" s="42"/>
      <c r="Z963" s="40"/>
      <c r="AA963" s="56"/>
      <c r="AB963" s="39"/>
      <c r="AC963" s="10"/>
      <c r="AD963" s="22"/>
      <c r="AE963" s="10"/>
      <c r="AF963" s="22"/>
      <c r="AG963" s="151">
        <f t="shared" ref="AG963:AG965" si="142">AC963+AE963</f>
        <v>0</v>
      </c>
      <c r="AH963" s="152">
        <f t="shared" si="140"/>
        <v>0</v>
      </c>
      <c r="AI963" s="76" t="e">
        <f>AD963/C922</f>
        <v>#DIV/0!</v>
      </c>
      <c r="AJ963" s="176" t="e">
        <f>AF963/C922</f>
        <v>#DIV/0!</v>
      </c>
      <c r="AK963" s="191" t="e">
        <f>AH963/C922</f>
        <v>#DIV/0!</v>
      </c>
      <c r="AL963" s="70"/>
      <c r="AM963" s="68"/>
    </row>
    <row r="964" spans="1:39" ht="21" hidden="1" x14ac:dyDescent="0.25">
      <c r="A964" s="14" t="s">
        <v>68</v>
      </c>
      <c r="B964" s="169"/>
      <c r="C964" s="317"/>
      <c r="D964" s="319"/>
      <c r="E964" s="109"/>
      <c r="F964" s="110"/>
      <c r="G964" s="27"/>
      <c r="H964" s="117"/>
      <c r="I964" s="180"/>
      <c r="J964" s="35"/>
      <c r="K964" s="180"/>
      <c r="L964" s="35"/>
      <c r="M964" s="95"/>
      <c r="N964" s="96"/>
      <c r="O964" s="30"/>
      <c r="P964" s="183"/>
      <c r="Q964" s="30"/>
      <c r="R964" s="19"/>
      <c r="S964" s="87"/>
      <c r="T964" s="88"/>
      <c r="U964" s="41"/>
      <c r="V964" s="42"/>
      <c r="W964" s="40"/>
      <c r="X964" s="61"/>
      <c r="Y964" s="42"/>
      <c r="Z964" s="40"/>
      <c r="AA964" s="56"/>
      <c r="AB964" s="39"/>
      <c r="AC964" s="10"/>
      <c r="AD964" s="22"/>
      <c r="AE964" s="10"/>
      <c r="AF964" s="22"/>
      <c r="AG964" s="151">
        <f t="shared" si="142"/>
        <v>0</v>
      </c>
      <c r="AH964" s="152">
        <f t="shared" si="140"/>
        <v>0</v>
      </c>
      <c r="AI964" s="76" t="e">
        <f>AD964/C922</f>
        <v>#DIV/0!</v>
      </c>
      <c r="AJ964" s="176" t="e">
        <f>AF964/C922</f>
        <v>#DIV/0!</v>
      </c>
      <c r="AK964" s="191" t="e">
        <f>AH964/C922</f>
        <v>#DIV/0!</v>
      </c>
      <c r="AL964" s="70"/>
      <c r="AM964" s="68"/>
    </row>
    <row r="965" spans="1:39" ht="21.75" hidden="1" thickBot="1" x14ac:dyDescent="0.3">
      <c r="A965" s="14" t="s">
        <v>70</v>
      </c>
      <c r="B965" s="169"/>
      <c r="C965" s="318"/>
      <c r="D965" s="320"/>
      <c r="E965" s="115"/>
      <c r="F965" s="116"/>
      <c r="G965" s="29"/>
      <c r="H965" s="119"/>
      <c r="I965" s="181"/>
      <c r="J965" s="32"/>
      <c r="K965" s="181"/>
      <c r="L965" s="32"/>
      <c r="M965" s="99"/>
      <c r="N965" s="100"/>
      <c r="O965" s="49"/>
      <c r="P965" s="21"/>
      <c r="Q965" s="49"/>
      <c r="R965" s="21"/>
      <c r="S965" s="92"/>
      <c r="T965" s="93"/>
      <c r="U965" s="138"/>
      <c r="V965" s="141"/>
      <c r="W965" s="139"/>
      <c r="X965" s="143"/>
      <c r="Y965" s="141"/>
      <c r="Z965" s="139"/>
      <c r="AA965" s="59"/>
      <c r="AB965" s="53"/>
      <c r="AC965" s="187"/>
      <c r="AD965" s="188"/>
      <c r="AE965" s="187"/>
      <c r="AF965" s="188"/>
      <c r="AG965" s="153">
        <f t="shared" si="142"/>
        <v>0</v>
      </c>
      <c r="AH965" s="154">
        <f t="shared" si="140"/>
        <v>0</v>
      </c>
      <c r="AI965" s="77" t="e">
        <f>AD965/C922</f>
        <v>#DIV/0!</v>
      </c>
      <c r="AJ965" s="177" t="e">
        <f>AF965/C922</f>
        <v>#DIV/0!</v>
      </c>
      <c r="AK965" s="192" t="e">
        <f>AH965/C922</f>
        <v>#DIV/0!</v>
      </c>
      <c r="AL965" s="70"/>
      <c r="AM965" s="68"/>
    </row>
    <row r="966" spans="1:39" ht="24" hidden="1" thickBot="1" x14ac:dyDescent="0.3">
      <c r="A966" s="296" t="s">
        <v>40</v>
      </c>
      <c r="B966" s="297"/>
      <c r="C966" s="170">
        <f>C955</f>
        <v>0</v>
      </c>
      <c r="D966" s="170">
        <f>D955</f>
        <v>0</v>
      </c>
      <c r="E966" s="65">
        <f t="shared" ref="E966:AG966" si="143">SUM(E955:E965)</f>
        <v>0</v>
      </c>
      <c r="F966" s="52">
        <f t="shared" si="143"/>
        <v>0</v>
      </c>
      <c r="G966" s="65">
        <f t="shared" si="143"/>
        <v>0</v>
      </c>
      <c r="H966" s="122">
        <f t="shared" si="143"/>
        <v>0</v>
      </c>
      <c r="I966" s="65">
        <f t="shared" si="143"/>
        <v>0</v>
      </c>
      <c r="J966" s="52">
        <f t="shared" si="143"/>
        <v>0</v>
      </c>
      <c r="K966" s="65">
        <f t="shared" si="143"/>
        <v>0</v>
      </c>
      <c r="L966" s="52">
        <f t="shared" si="143"/>
        <v>0</v>
      </c>
      <c r="M966" s="94">
        <f t="shared" si="143"/>
        <v>0</v>
      </c>
      <c r="N966" s="52">
        <f t="shared" si="143"/>
        <v>0</v>
      </c>
      <c r="O966" s="102">
        <f t="shared" si="143"/>
        <v>0</v>
      </c>
      <c r="P966" s="52">
        <f t="shared" si="143"/>
        <v>0</v>
      </c>
      <c r="Q966" s="102">
        <f t="shared" si="143"/>
        <v>0</v>
      </c>
      <c r="R966" s="43">
        <f t="shared" si="143"/>
        <v>0</v>
      </c>
      <c r="S966" s="85">
        <f t="shared" si="143"/>
        <v>0</v>
      </c>
      <c r="T966" s="43">
        <f t="shared" si="143"/>
        <v>0</v>
      </c>
      <c r="U966" s="101">
        <f t="shared" si="143"/>
        <v>0</v>
      </c>
      <c r="V966" s="43">
        <f t="shared" si="143"/>
        <v>0</v>
      </c>
      <c r="W966" s="122">
        <f t="shared" si="143"/>
        <v>0</v>
      </c>
      <c r="X966" s="85">
        <f t="shared" si="143"/>
        <v>0</v>
      </c>
      <c r="Y966" s="43">
        <f t="shared" si="143"/>
        <v>0</v>
      </c>
      <c r="Z966" s="43">
        <f t="shared" si="143"/>
        <v>0</v>
      </c>
      <c r="AA966" s="171">
        <f t="shared" si="143"/>
        <v>0</v>
      </c>
      <c r="AB966" s="52">
        <f t="shared" si="143"/>
        <v>0</v>
      </c>
      <c r="AC966" s="123">
        <f t="shared" si="143"/>
        <v>0</v>
      </c>
      <c r="AD966" s="52">
        <f t="shared" si="143"/>
        <v>0</v>
      </c>
      <c r="AE966" s="102">
        <f t="shared" si="143"/>
        <v>0</v>
      </c>
      <c r="AF966" s="52">
        <f t="shared" si="143"/>
        <v>0</v>
      </c>
      <c r="AG966" s="85">
        <f t="shared" si="143"/>
        <v>0</v>
      </c>
      <c r="AH966" s="122">
        <f>SUM(AH955:AH965)</f>
        <v>0</v>
      </c>
      <c r="AI966" s="172" t="e">
        <f>AD966/C922</f>
        <v>#DIV/0!</v>
      </c>
      <c r="AJ966" s="173" t="e">
        <f>AF966/C922</f>
        <v>#DIV/0!</v>
      </c>
      <c r="AK966" s="74" t="e">
        <f>AH966/C922</f>
        <v>#DIV/0!</v>
      </c>
      <c r="AL966" s="70"/>
      <c r="AM966" s="68"/>
    </row>
    <row r="967" spans="1:39" hidden="1" x14ac:dyDescent="0.25">
      <c r="AJ967" s="68"/>
      <c r="AK967" s="68"/>
      <c r="AL967" s="68"/>
      <c r="AM967" s="68"/>
    </row>
    <row r="968" spans="1:39" ht="15.75" hidden="1" thickBot="1" x14ac:dyDescent="0.3">
      <c r="AJ968" s="68"/>
      <c r="AK968" s="68"/>
      <c r="AL968" s="68"/>
      <c r="AM968" s="68"/>
    </row>
    <row r="969" spans="1:39" ht="19.5" hidden="1" thickTop="1" x14ac:dyDescent="0.3">
      <c r="A969" s="298" t="s">
        <v>45</v>
      </c>
      <c r="B969" s="299"/>
      <c r="C969" s="299"/>
      <c r="D969" s="299"/>
      <c r="E969" s="299"/>
      <c r="F969" s="299"/>
      <c r="G969" s="299"/>
      <c r="H969" s="299"/>
      <c r="I969" s="299"/>
      <c r="J969" s="299"/>
      <c r="K969" s="299"/>
      <c r="L969" s="299"/>
      <c r="M969" s="299"/>
      <c r="N969" s="299"/>
      <c r="O969" s="299"/>
      <c r="P969" s="299"/>
      <c r="Q969" s="300"/>
      <c r="AD969" s="36" t="s">
        <v>50</v>
      </c>
      <c r="AE969" s="3" t="str">
        <f>IF(AH966=AH935,"OK","BŁĄD")</f>
        <v>OK</v>
      </c>
    </row>
    <row r="970" spans="1:39" hidden="1" x14ac:dyDescent="0.25">
      <c r="A970" s="301"/>
      <c r="B970" s="302"/>
      <c r="C970" s="302"/>
      <c r="D970" s="302"/>
      <c r="E970" s="302"/>
      <c r="F970" s="302"/>
      <c r="G970" s="302"/>
      <c r="H970" s="302"/>
      <c r="I970" s="302"/>
      <c r="J970" s="302"/>
      <c r="K970" s="302"/>
      <c r="L970" s="302"/>
      <c r="M970" s="302"/>
      <c r="N970" s="302"/>
      <c r="O970" s="302"/>
      <c r="P970" s="302"/>
      <c r="Q970" s="303"/>
    </row>
    <row r="971" spans="1:39" hidden="1" x14ac:dyDescent="0.25">
      <c r="A971" s="301"/>
      <c r="B971" s="302"/>
      <c r="C971" s="302"/>
      <c r="D971" s="302"/>
      <c r="E971" s="302"/>
      <c r="F971" s="302"/>
      <c r="G971" s="302"/>
      <c r="H971" s="302"/>
      <c r="I971" s="302"/>
      <c r="J971" s="302"/>
      <c r="K971" s="302"/>
      <c r="L971" s="302"/>
      <c r="M971" s="302"/>
      <c r="N971" s="302"/>
      <c r="O971" s="302"/>
      <c r="P971" s="302"/>
      <c r="Q971" s="303"/>
    </row>
    <row r="972" spans="1:39" hidden="1" x14ac:dyDescent="0.25">
      <c r="A972" s="301"/>
      <c r="B972" s="302"/>
      <c r="C972" s="302"/>
      <c r="D972" s="302"/>
      <c r="E972" s="302"/>
      <c r="F972" s="302"/>
      <c r="G972" s="302"/>
      <c r="H972" s="302"/>
      <c r="I972" s="302"/>
      <c r="J972" s="302"/>
      <c r="K972" s="302"/>
      <c r="L972" s="302"/>
      <c r="M972" s="302"/>
      <c r="N972" s="302"/>
      <c r="O972" s="302"/>
      <c r="P972" s="302"/>
      <c r="Q972" s="303"/>
    </row>
    <row r="973" spans="1:39" hidden="1" x14ac:dyDescent="0.25">
      <c r="A973" s="301"/>
      <c r="B973" s="302"/>
      <c r="C973" s="302"/>
      <c r="D973" s="302"/>
      <c r="E973" s="302"/>
      <c r="F973" s="302"/>
      <c r="G973" s="302"/>
      <c r="H973" s="302"/>
      <c r="I973" s="302"/>
      <c r="J973" s="302"/>
      <c r="K973" s="302"/>
      <c r="L973" s="302"/>
      <c r="M973" s="302"/>
      <c r="N973" s="302"/>
      <c r="O973" s="302"/>
      <c r="P973" s="302"/>
      <c r="Q973" s="303"/>
    </row>
    <row r="974" spans="1:39" hidden="1" x14ac:dyDescent="0.25">
      <c r="A974" s="301"/>
      <c r="B974" s="302"/>
      <c r="C974" s="302"/>
      <c r="D974" s="302"/>
      <c r="E974" s="302"/>
      <c r="F974" s="302"/>
      <c r="G974" s="302"/>
      <c r="H974" s="302"/>
      <c r="I974" s="302"/>
      <c r="J974" s="302"/>
      <c r="K974" s="302"/>
      <c r="L974" s="302"/>
      <c r="M974" s="302"/>
      <c r="N974" s="302"/>
      <c r="O974" s="302"/>
      <c r="P974" s="302"/>
      <c r="Q974" s="303"/>
    </row>
    <row r="975" spans="1:39" hidden="1" x14ac:dyDescent="0.25">
      <c r="A975" s="301"/>
      <c r="B975" s="302"/>
      <c r="C975" s="302"/>
      <c r="D975" s="302"/>
      <c r="E975" s="302"/>
      <c r="F975" s="302"/>
      <c r="G975" s="302"/>
      <c r="H975" s="302"/>
      <c r="I975" s="302"/>
      <c r="J975" s="302"/>
      <c r="K975" s="302"/>
      <c r="L975" s="302"/>
      <c r="M975" s="302"/>
      <c r="N975" s="302"/>
      <c r="O975" s="302"/>
      <c r="P975" s="302"/>
      <c r="Q975" s="303"/>
    </row>
    <row r="976" spans="1:39" hidden="1" x14ac:dyDescent="0.25">
      <c r="A976" s="301"/>
      <c r="B976" s="302"/>
      <c r="C976" s="302"/>
      <c r="D976" s="302"/>
      <c r="E976" s="302"/>
      <c r="F976" s="302"/>
      <c r="G976" s="302"/>
      <c r="H976" s="302"/>
      <c r="I976" s="302"/>
      <c r="J976" s="302"/>
      <c r="K976" s="302"/>
      <c r="L976" s="302"/>
      <c r="M976" s="302"/>
      <c r="N976" s="302"/>
      <c r="O976" s="302"/>
      <c r="P976" s="302"/>
      <c r="Q976" s="303"/>
    </row>
    <row r="977" spans="1:38" ht="15.75" hidden="1" thickBot="1" x14ac:dyDescent="0.3">
      <c r="A977" s="304"/>
      <c r="B977" s="305"/>
      <c r="C977" s="305"/>
      <c r="D977" s="305"/>
      <c r="E977" s="305"/>
      <c r="F977" s="305"/>
      <c r="G977" s="305"/>
      <c r="H977" s="305"/>
      <c r="I977" s="305"/>
      <c r="J977" s="305"/>
      <c r="K977" s="305"/>
      <c r="L977" s="305"/>
      <c r="M977" s="305"/>
      <c r="N977" s="305"/>
      <c r="O977" s="305"/>
      <c r="P977" s="305"/>
      <c r="Q977" s="306"/>
    </row>
    <row r="978" spans="1:38" ht="15.75" hidden="1" thickTop="1" x14ac:dyDescent="0.25"/>
    <row r="979" spans="1:38" hidden="1" x14ac:dyDescent="0.25">
      <c r="B979" s="1"/>
      <c r="C979" s="1"/>
    </row>
    <row r="980" spans="1:38" hidden="1" x14ac:dyDescent="0.25"/>
    <row r="981" spans="1:38" hidden="1" x14ac:dyDescent="0.25"/>
    <row r="982" spans="1:38" ht="18.75" hidden="1" x14ac:dyDescent="0.3">
      <c r="B982" s="2" t="s">
        <v>15</v>
      </c>
      <c r="C982" s="2"/>
      <c r="D982" s="2"/>
      <c r="E982" s="2"/>
      <c r="F982" s="2"/>
      <c r="G982" s="2"/>
    </row>
    <row r="983" spans="1:38" ht="26.25" hidden="1" x14ac:dyDescent="0.4">
      <c r="A983"/>
      <c r="B983" s="445" t="s">
        <v>128</v>
      </c>
      <c r="C983" s="445"/>
      <c r="D983" s="445"/>
      <c r="E983" s="445"/>
      <c r="F983" s="445"/>
      <c r="G983" s="445"/>
      <c r="H983" s="445"/>
      <c r="I983" s="445"/>
      <c r="J983" s="445"/>
      <c r="K983" s="445"/>
      <c r="L983" s="445"/>
      <c r="M983" s="445"/>
      <c r="N983" s="445"/>
      <c r="R983" s="3"/>
      <c r="S983" s="3"/>
      <c r="V983" s="3"/>
      <c r="W983" s="3"/>
      <c r="X983" s="3"/>
      <c r="Y983" s="3"/>
      <c r="Z983" s="3"/>
      <c r="AA983" s="3"/>
      <c r="AG983" s="3"/>
    </row>
    <row r="984" spans="1:38" ht="21.75" hidden="1" thickBot="1" x14ac:dyDescent="0.4"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</row>
    <row r="985" spans="1:38" ht="27" hidden="1" customHeight="1" thickBot="1" x14ac:dyDescent="0.3">
      <c r="A985" s="390" t="s">
        <v>150</v>
      </c>
      <c r="B985" s="391"/>
      <c r="C985" s="391"/>
      <c r="D985" s="391"/>
      <c r="E985" s="391"/>
      <c r="F985" s="391"/>
      <c r="G985" s="391"/>
      <c r="H985" s="391"/>
      <c r="I985" s="391"/>
      <c r="J985" s="391"/>
      <c r="K985" s="391"/>
      <c r="L985" s="391"/>
      <c r="M985" s="391"/>
      <c r="N985" s="391"/>
      <c r="O985" s="391"/>
      <c r="P985" s="391"/>
      <c r="Q985" s="391"/>
      <c r="R985" s="391"/>
      <c r="S985" s="391"/>
      <c r="T985" s="391"/>
      <c r="U985" s="391"/>
      <c r="V985" s="391"/>
      <c r="W985" s="391"/>
      <c r="X985" s="391"/>
      <c r="Y985" s="391"/>
      <c r="Z985" s="391"/>
      <c r="AA985" s="391"/>
      <c r="AB985" s="391"/>
      <c r="AC985" s="391"/>
      <c r="AD985" s="391"/>
      <c r="AE985" s="391"/>
      <c r="AF985" s="391"/>
      <c r="AG985" s="391"/>
      <c r="AH985" s="391"/>
      <c r="AI985" s="391"/>
      <c r="AJ985" s="391"/>
      <c r="AK985" s="391"/>
      <c r="AL985" s="48"/>
    </row>
    <row r="986" spans="1:38" ht="33.75" hidden="1" customHeight="1" x14ac:dyDescent="0.25">
      <c r="A986" s="392" t="s">
        <v>0</v>
      </c>
      <c r="B986" s="393"/>
      <c r="C986" s="331" t="s">
        <v>41</v>
      </c>
      <c r="D986" s="332"/>
      <c r="E986" s="335" t="s">
        <v>80</v>
      </c>
      <c r="F986" s="336"/>
      <c r="G986" s="336"/>
      <c r="H986" s="336"/>
      <c r="I986" s="336"/>
      <c r="J986" s="336"/>
      <c r="K986" s="336"/>
      <c r="L986" s="336"/>
      <c r="M986" s="336"/>
      <c r="N986" s="400"/>
      <c r="O986" s="339" t="s">
        <v>78</v>
      </c>
      <c r="P986" s="340"/>
      <c r="Q986" s="340"/>
      <c r="R986" s="340"/>
      <c r="S986" s="340"/>
      <c r="T986" s="340"/>
      <c r="U986" s="340"/>
      <c r="V986" s="340"/>
      <c r="W986" s="340"/>
      <c r="X986" s="340"/>
      <c r="Y986" s="340"/>
      <c r="Z986" s="340"/>
      <c r="AA986" s="340"/>
      <c r="AB986" s="340"/>
      <c r="AC986" s="340"/>
      <c r="AD986" s="340"/>
      <c r="AE986" s="340"/>
      <c r="AF986" s="340"/>
      <c r="AG986" s="340"/>
      <c r="AH986" s="340"/>
      <c r="AI986" s="340"/>
      <c r="AJ986" s="340"/>
      <c r="AK986" s="340"/>
      <c r="AL986" s="341"/>
    </row>
    <row r="987" spans="1:38" ht="51" hidden="1" customHeight="1" thickBot="1" x14ac:dyDescent="0.3">
      <c r="A987" s="394"/>
      <c r="B987" s="395"/>
      <c r="C987" s="398"/>
      <c r="D987" s="399"/>
      <c r="E987" s="401"/>
      <c r="F987" s="402"/>
      <c r="G987" s="402"/>
      <c r="H987" s="402"/>
      <c r="I987" s="402"/>
      <c r="J987" s="402"/>
      <c r="K987" s="402"/>
      <c r="L987" s="402"/>
      <c r="M987" s="402"/>
      <c r="N987" s="403"/>
      <c r="O987" s="404"/>
      <c r="P987" s="405"/>
      <c r="Q987" s="405"/>
      <c r="R987" s="405"/>
      <c r="S987" s="405"/>
      <c r="T987" s="405"/>
      <c r="U987" s="405"/>
      <c r="V987" s="405"/>
      <c r="W987" s="405"/>
      <c r="X987" s="405"/>
      <c r="Y987" s="405"/>
      <c r="Z987" s="405"/>
      <c r="AA987" s="405"/>
      <c r="AB987" s="405"/>
      <c r="AC987" s="405"/>
      <c r="AD987" s="405"/>
      <c r="AE987" s="405"/>
      <c r="AF987" s="405"/>
      <c r="AG987" s="405"/>
      <c r="AH987" s="405"/>
      <c r="AI987" s="405"/>
      <c r="AJ987" s="405"/>
      <c r="AK987" s="405"/>
      <c r="AL987" s="406"/>
    </row>
    <row r="988" spans="1:38" ht="75" hidden="1" customHeight="1" x14ac:dyDescent="0.25">
      <c r="A988" s="394"/>
      <c r="B988" s="395"/>
      <c r="C988" s="407" t="s">
        <v>43</v>
      </c>
      <c r="D988" s="409" t="s">
        <v>44</v>
      </c>
      <c r="E988" s="411" t="s">
        <v>59</v>
      </c>
      <c r="F988" s="412"/>
      <c r="G988" s="412"/>
      <c r="H988" s="413"/>
      <c r="I988" s="417" t="s">
        <v>58</v>
      </c>
      <c r="J988" s="418"/>
      <c r="K988" s="418"/>
      <c r="L988" s="419"/>
      <c r="M988" s="423" t="s">
        <v>49</v>
      </c>
      <c r="N988" s="424"/>
      <c r="O988" s="427" t="s">
        <v>103</v>
      </c>
      <c r="P988" s="428"/>
      <c r="Q988" s="428"/>
      <c r="R988" s="428"/>
      <c r="S988" s="431" t="s">
        <v>49</v>
      </c>
      <c r="T988" s="432"/>
      <c r="U988" s="435" t="s">
        <v>104</v>
      </c>
      <c r="V988" s="436"/>
      <c r="W988" s="436"/>
      <c r="X988" s="436"/>
      <c r="Y988" s="436"/>
      <c r="Z988" s="437"/>
      <c r="AA988" s="441" t="s">
        <v>49</v>
      </c>
      <c r="AB988" s="442"/>
      <c r="AC988" s="367" t="s">
        <v>105</v>
      </c>
      <c r="AD988" s="368"/>
      <c r="AE988" s="368"/>
      <c r="AF988" s="369"/>
      <c r="AG988" s="373" t="s">
        <v>49</v>
      </c>
      <c r="AH988" s="374"/>
      <c r="AI988" s="377" t="s">
        <v>23</v>
      </c>
      <c r="AJ988" s="378"/>
      <c r="AK988" s="378"/>
      <c r="AL988" s="379"/>
    </row>
    <row r="989" spans="1:38" ht="75" hidden="1" customHeight="1" thickBot="1" x14ac:dyDescent="0.3">
      <c r="A989" s="394"/>
      <c r="B989" s="395"/>
      <c r="C989" s="407"/>
      <c r="D989" s="409"/>
      <c r="E989" s="414"/>
      <c r="F989" s="415"/>
      <c r="G989" s="415"/>
      <c r="H989" s="416"/>
      <c r="I989" s="420"/>
      <c r="J989" s="421"/>
      <c r="K989" s="421"/>
      <c r="L989" s="422"/>
      <c r="M989" s="425"/>
      <c r="N989" s="426"/>
      <c r="O989" s="429"/>
      <c r="P989" s="430"/>
      <c r="Q989" s="430"/>
      <c r="R989" s="430"/>
      <c r="S989" s="433"/>
      <c r="T989" s="434"/>
      <c r="U989" s="438"/>
      <c r="V989" s="439"/>
      <c r="W989" s="439"/>
      <c r="X989" s="439"/>
      <c r="Y989" s="439"/>
      <c r="Z989" s="440"/>
      <c r="AA989" s="443"/>
      <c r="AB989" s="444"/>
      <c r="AC989" s="370"/>
      <c r="AD989" s="371"/>
      <c r="AE989" s="371"/>
      <c r="AF989" s="372"/>
      <c r="AG989" s="375"/>
      <c r="AH989" s="376"/>
      <c r="AI989" s="380"/>
      <c r="AJ989" s="381"/>
      <c r="AK989" s="381"/>
      <c r="AL989" s="382"/>
    </row>
    <row r="990" spans="1:38" ht="139.5" hidden="1" customHeight="1" thickBot="1" x14ac:dyDescent="0.3">
      <c r="A990" s="396"/>
      <c r="B990" s="397"/>
      <c r="C990" s="408"/>
      <c r="D990" s="410"/>
      <c r="E990" s="107" t="s">
        <v>81</v>
      </c>
      <c r="F990" s="108" t="s">
        <v>82</v>
      </c>
      <c r="G990" s="107" t="s">
        <v>83</v>
      </c>
      <c r="H990" s="108" t="s">
        <v>84</v>
      </c>
      <c r="I990" s="120" t="s">
        <v>81</v>
      </c>
      <c r="J990" s="73" t="s">
        <v>92</v>
      </c>
      <c r="K990" s="120" t="s">
        <v>93</v>
      </c>
      <c r="L990" s="73" t="s">
        <v>94</v>
      </c>
      <c r="M990" s="124" t="s">
        <v>85</v>
      </c>
      <c r="N990" s="125" t="s">
        <v>86</v>
      </c>
      <c r="O990" s="130" t="s">
        <v>87</v>
      </c>
      <c r="P990" s="131" t="s">
        <v>101</v>
      </c>
      <c r="Q990" s="130" t="s">
        <v>88</v>
      </c>
      <c r="R990" s="133" t="s">
        <v>102</v>
      </c>
      <c r="S990" s="134" t="s">
        <v>89</v>
      </c>
      <c r="T990" s="135" t="s">
        <v>90</v>
      </c>
      <c r="U990" s="136" t="s">
        <v>87</v>
      </c>
      <c r="V990" s="140" t="s">
        <v>106</v>
      </c>
      <c r="W990" s="137" t="s">
        <v>107</v>
      </c>
      <c r="X990" s="142" t="s">
        <v>88</v>
      </c>
      <c r="Y990" s="140" t="s">
        <v>108</v>
      </c>
      <c r="Z990" s="137" t="s">
        <v>109</v>
      </c>
      <c r="AA990" s="144" t="s">
        <v>95</v>
      </c>
      <c r="AB990" s="145" t="s">
        <v>96</v>
      </c>
      <c r="AC990" s="147" t="s">
        <v>87</v>
      </c>
      <c r="AD990" s="148" t="s">
        <v>101</v>
      </c>
      <c r="AE990" s="147" t="s">
        <v>88</v>
      </c>
      <c r="AF990" s="148" t="s">
        <v>102</v>
      </c>
      <c r="AG990" s="149" t="s">
        <v>91</v>
      </c>
      <c r="AH990" s="150" t="s">
        <v>110</v>
      </c>
      <c r="AI990" s="155" t="s">
        <v>111</v>
      </c>
      <c r="AJ990" s="156" t="s">
        <v>112</v>
      </c>
      <c r="AK990" s="157" t="s">
        <v>39</v>
      </c>
      <c r="AL990" s="159" t="s">
        <v>57</v>
      </c>
    </row>
    <row r="991" spans="1:38" ht="38.25" hidden="1" customHeight="1" thickBot="1" x14ac:dyDescent="0.3">
      <c r="A991" s="315" t="s">
        <v>1</v>
      </c>
      <c r="B991" s="383"/>
      <c r="C991" s="5" t="s">
        <v>2</v>
      </c>
      <c r="D991" s="80" t="s">
        <v>3</v>
      </c>
      <c r="E991" s="5" t="s">
        <v>4</v>
      </c>
      <c r="F991" s="5" t="s">
        <v>5</v>
      </c>
      <c r="G991" s="5" t="s">
        <v>33</v>
      </c>
      <c r="H991" s="5" t="s">
        <v>34</v>
      </c>
      <c r="I991" s="5" t="s">
        <v>18</v>
      </c>
      <c r="J991" s="5" t="s">
        <v>19</v>
      </c>
      <c r="K991" s="5" t="s">
        <v>20</v>
      </c>
      <c r="L991" s="5" t="s">
        <v>21</v>
      </c>
      <c r="M991" s="5" t="s">
        <v>22</v>
      </c>
      <c r="N991" s="5" t="s">
        <v>35</v>
      </c>
      <c r="O991" s="5" t="s">
        <v>36</v>
      </c>
      <c r="P991" s="5" t="s">
        <v>37</v>
      </c>
      <c r="Q991" s="5" t="s">
        <v>38</v>
      </c>
      <c r="R991" s="5" t="s">
        <v>24</v>
      </c>
      <c r="S991" s="5" t="s">
        <v>25</v>
      </c>
      <c r="T991" s="5" t="s">
        <v>26</v>
      </c>
      <c r="U991" s="5" t="s">
        <v>27</v>
      </c>
      <c r="V991" s="80" t="s">
        <v>28</v>
      </c>
      <c r="W991" s="5" t="s">
        <v>29</v>
      </c>
      <c r="X991" s="80" t="s">
        <v>30</v>
      </c>
      <c r="Y991" s="5" t="s">
        <v>31</v>
      </c>
      <c r="Z991" s="5" t="s">
        <v>32</v>
      </c>
      <c r="AA991" s="5" t="s">
        <v>51</v>
      </c>
      <c r="AB991" s="5" t="s">
        <v>52</v>
      </c>
      <c r="AC991" s="5" t="s">
        <v>53</v>
      </c>
      <c r="AD991" s="5" t="s">
        <v>54</v>
      </c>
      <c r="AE991" s="5" t="s">
        <v>55</v>
      </c>
      <c r="AF991" s="5" t="s">
        <v>56</v>
      </c>
      <c r="AG991" s="5" t="s">
        <v>60</v>
      </c>
      <c r="AH991" s="5" t="s">
        <v>61</v>
      </c>
      <c r="AI991" s="5" t="s">
        <v>62</v>
      </c>
      <c r="AJ991" s="80" t="s">
        <v>63</v>
      </c>
      <c r="AK991" s="5" t="s">
        <v>64</v>
      </c>
      <c r="AL991" s="81" t="s">
        <v>65</v>
      </c>
    </row>
    <row r="992" spans="1:38" ht="99" hidden="1" customHeight="1" x14ac:dyDescent="0.25">
      <c r="A992" s="12">
        <v>1</v>
      </c>
      <c r="B992" s="13" t="s">
        <v>11</v>
      </c>
      <c r="C992" s="384"/>
      <c r="D992" s="387">
        <f>C992-AH1005</f>
        <v>0</v>
      </c>
      <c r="E992" s="86"/>
      <c r="F992" s="46"/>
      <c r="G992" s="86"/>
      <c r="H992" s="46"/>
      <c r="I992" s="86"/>
      <c r="J992" s="46"/>
      <c r="K992" s="86"/>
      <c r="L992" s="46"/>
      <c r="M992" s="86"/>
      <c r="N992" s="46"/>
      <c r="O992" s="86"/>
      <c r="P992" s="46"/>
      <c r="Q992" s="86"/>
      <c r="R992" s="46"/>
      <c r="S992" s="86"/>
      <c r="T992" s="46"/>
      <c r="U992" s="86"/>
      <c r="V992" s="50"/>
      <c r="W992" s="46"/>
      <c r="X992" s="86"/>
      <c r="Y992" s="50"/>
      <c r="Z992" s="46"/>
      <c r="AA992" s="86"/>
      <c r="AB992" s="46"/>
      <c r="AC992" s="86"/>
      <c r="AD992" s="46"/>
      <c r="AE992" s="86"/>
      <c r="AF992" s="46"/>
      <c r="AG992" s="86">
        <f>U992+X992+AC992+AE992</f>
        <v>0</v>
      </c>
      <c r="AH992" s="46">
        <f>W992+Z992+AD992+AF992</f>
        <v>0</v>
      </c>
      <c r="AI992" s="44" t="e">
        <f>AD992/(C992-AH999)</f>
        <v>#DIV/0!</v>
      </c>
      <c r="AJ992" s="106" t="e">
        <f>AF992/(C992-AH999)</f>
        <v>#DIV/0!</v>
      </c>
      <c r="AK992" s="158"/>
      <c r="AL992" s="160" t="e">
        <f>AH992/C992</f>
        <v>#DIV/0!</v>
      </c>
    </row>
    <row r="993" spans="1:38" ht="87" hidden="1" customHeight="1" x14ac:dyDescent="0.25">
      <c r="A993" s="14">
        <v>2</v>
      </c>
      <c r="B993" s="15" t="s">
        <v>6</v>
      </c>
      <c r="C993" s="385"/>
      <c r="D993" s="388"/>
      <c r="E993" s="86"/>
      <c r="F993" s="46"/>
      <c r="G993" s="86"/>
      <c r="H993" s="46"/>
      <c r="I993" s="86"/>
      <c r="J993" s="46"/>
      <c r="K993" s="86"/>
      <c r="L993" s="46"/>
      <c r="M993" s="86"/>
      <c r="N993" s="46"/>
      <c r="O993" s="86"/>
      <c r="P993" s="46"/>
      <c r="Q993" s="86"/>
      <c r="R993" s="46"/>
      <c r="S993" s="86"/>
      <c r="T993" s="46"/>
      <c r="U993" s="86"/>
      <c r="V993" s="50"/>
      <c r="W993" s="46"/>
      <c r="X993" s="86"/>
      <c r="Y993" s="50"/>
      <c r="Z993" s="46"/>
      <c r="AA993" s="86"/>
      <c r="AB993" s="46"/>
      <c r="AC993" s="86"/>
      <c r="AD993" s="46"/>
      <c r="AE993" s="86"/>
      <c r="AF993" s="46"/>
      <c r="AG993" s="86">
        <f t="shared" ref="AG993:AG1004" si="144">U993+X993+AC993+AE993</f>
        <v>0</v>
      </c>
      <c r="AH993" s="46">
        <f t="shared" ref="AH993:AH1004" si="145">W993+Z993+AD993+AF993</f>
        <v>0</v>
      </c>
      <c r="AI993" s="44" t="e">
        <f>AD993/(C992-AH999)</f>
        <v>#DIV/0!</v>
      </c>
      <c r="AJ993" s="106" t="e">
        <f>AF993/(C992-AH999)</f>
        <v>#DIV/0!</v>
      </c>
      <c r="AK993" s="158"/>
      <c r="AL993" s="160" t="e">
        <f>AH993/C992</f>
        <v>#DIV/0!</v>
      </c>
    </row>
    <row r="994" spans="1:38" ht="85.5" hidden="1" customHeight="1" x14ac:dyDescent="0.25">
      <c r="A994" s="14">
        <v>3</v>
      </c>
      <c r="B994" s="15" t="s">
        <v>13</v>
      </c>
      <c r="C994" s="385"/>
      <c r="D994" s="388"/>
      <c r="E994" s="109"/>
      <c r="F994" s="110"/>
      <c r="G994" s="27"/>
      <c r="H994" s="117"/>
      <c r="I994" s="121"/>
      <c r="J994" s="31"/>
      <c r="K994" s="121"/>
      <c r="L994" s="31"/>
      <c r="M994" s="95"/>
      <c r="N994" s="96"/>
      <c r="O994" s="30"/>
      <c r="P994" s="19"/>
      <c r="Q994" s="30"/>
      <c r="R994" s="19"/>
      <c r="S994" s="87"/>
      <c r="T994" s="88"/>
      <c r="U994" s="41"/>
      <c r="V994" s="42"/>
      <c r="W994" s="40"/>
      <c r="X994" s="61"/>
      <c r="Y994" s="42"/>
      <c r="Z994" s="40"/>
      <c r="AA994" s="56"/>
      <c r="AB994" s="39"/>
      <c r="AC994" s="10"/>
      <c r="AD994" s="22"/>
      <c r="AE994" s="10"/>
      <c r="AF994" s="22"/>
      <c r="AG994" s="151">
        <f t="shared" si="144"/>
        <v>0</v>
      </c>
      <c r="AH994" s="152">
        <f t="shared" si="145"/>
        <v>0</v>
      </c>
      <c r="AI994" s="76" t="e">
        <f>AD994/(C992-AH999)</f>
        <v>#DIV/0!</v>
      </c>
      <c r="AJ994" s="75" t="e">
        <f>AF994/(C992-AH999)</f>
        <v>#DIV/0!</v>
      </c>
      <c r="AK994" s="158"/>
      <c r="AL994" s="161" t="e">
        <f>AH994/C992</f>
        <v>#DIV/0!</v>
      </c>
    </row>
    <row r="995" spans="1:38" ht="101.25" hidden="1" customHeight="1" x14ac:dyDescent="0.25">
      <c r="A995" s="14">
        <v>4</v>
      </c>
      <c r="B995" s="15" t="s">
        <v>14</v>
      </c>
      <c r="C995" s="385"/>
      <c r="D995" s="388"/>
      <c r="E995" s="109"/>
      <c r="F995" s="110"/>
      <c r="G995" s="27"/>
      <c r="H995" s="117"/>
      <c r="I995" s="121"/>
      <c r="J995" s="31"/>
      <c r="K995" s="121"/>
      <c r="L995" s="31"/>
      <c r="M995" s="95"/>
      <c r="N995" s="96"/>
      <c r="O995" s="30"/>
      <c r="P995" s="19"/>
      <c r="Q995" s="30"/>
      <c r="R995" s="19"/>
      <c r="S995" s="87"/>
      <c r="T995" s="88"/>
      <c r="U995" s="41"/>
      <c r="V995" s="42"/>
      <c r="W995" s="40"/>
      <c r="X995" s="61"/>
      <c r="Y995" s="42"/>
      <c r="Z995" s="40"/>
      <c r="AA995" s="56"/>
      <c r="AB995" s="39"/>
      <c r="AC995" s="10"/>
      <c r="AD995" s="22"/>
      <c r="AE995" s="10"/>
      <c r="AF995" s="22"/>
      <c r="AG995" s="151">
        <f t="shared" si="144"/>
        <v>0</v>
      </c>
      <c r="AH995" s="152">
        <f t="shared" si="145"/>
        <v>0</v>
      </c>
      <c r="AI995" s="76" t="e">
        <f>AD995/(C992-AH999)</f>
        <v>#DIV/0!</v>
      </c>
      <c r="AJ995" s="75" t="e">
        <f>AF995/(C992-AH999)</f>
        <v>#DIV/0!</v>
      </c>
      <c r="AK995" s="158"/>
      <c r="AL995" s="161" t="e">
        <f>AH995/C992</f>
        <v>#DIV/0!</v>
      </c>
    </row>
    <row r="996" spans="1:38" ht="138" hidden="1" customHeight="1" x14ac:dyDescent="0.25">
      <c r="A996" s="14">
        <v>5</v>
      </c>
      <c r="B996" s="15" t="s">
        <v>99</v>
      </c>
      <c r="C996" s="385"/>
      <c r="D996" s="388"/>
      <c r="E996" s="86"/>
      <c r="F996" s="46"/>
      <c r="G996" s="86"/>
      <c r="H996" s="46"/>
      <c r="I996" s="86"/>
      <c r="J996" s="46"/>
      <c r="K996" s="86"/>
      <c r="L996" s="46"/>
      <c r="M996" s="86"/>
      <c r="N996" s="46"/>
      <c r="O996" s="86"/>
      <c r="P996" s="46"/>
      <c r="Q996" s="86"/>
      <c r="R996" s="46"/>
      <c r="S996" s="86"/>
      <c r="T996" s="46"/>
      <c r="U996" s="86"/>
      <c r="V996" s="50"/>
      <c r="W996" s="46"/>
      <c r="X996" s="86"/>
      <c r="Y996" s="50"/>
      <c r="Z996" s="46"/>
      <c r="AA996" s="86"/>
      <c r="AB996" s="46"/>
      <c r="AC996" s="86"/>
      <c r="AD996" s="46"/>
      <c r="AE996" s="86"/>
      <c r="AF996" s="46"/>
      <c r="AG996" s="86">
        <f t="shared" si="144"/>
        <v>0</v>
      </c>
      <c r="AH996" s="46">
        <f t="shared" si="145"/>
        <v>0</v>
      </c>
      <c r="AI996" s="44" t="e">
        <f>AD996/(C992-AH999)</f>
        <v>#DIV/0!</v>
      </c>
      <c r="AJ996" s="106" t="e">
        <f>AF996/(C992-AH999)</f>
        <v>#DIV/0!</v>
      </c>
      <c r="AK996" s="158"/>
      <c r="AL996" s="160" t="e">
        <f>AH996/C992</f>
        <v>#DIV/0!</v>
      </c>
    </row>
    <row r="997" spans="1:38" ht="116.25" hidden="1" customHeight="1" x14ac:dyDescent="0.25">
      <c r="A997" s="14">
        <v>6</v>
      </c>
      <c r="B997" s="15" t="s">
        <v>16</v>
      </c>
      <c r="C997" s="385"/>
      <c r="D997" s="388"/>
      <c r="E997" s="109"/>
      <c r="F997" s="110"/>
      <c r="G997" s="27"/>
      <c r="H997" s="117"/>
      <c r="I997" s="121"/>
      <c r="J997" s="31"/>
      <c r="K997" s="121"/>
      <c r="L997" s="31"/>
      <c r="M997" s="95"/>
      <c r="N997" s="96"/>
      <c r="O997" s="30"/>
      <c r="P997" s="19"/>
      <c r="Q997" s="30"/>
      <c r="R997" s="19"/>
      <c r="S997" s="87"/>
      <c r="T997" s="88"/>
      <c r="U997" s="41"/>
      <c r="V997" s="42"/>
      <c r="W997" s="40"/>
      <c r="X997" s="61"/>
      <c r="Y997" s="42"/>
      <c r="Z997" s="40"/>
      <c r="AA997" s="56"/>
      <c r="AB997" s="39"/>
      <c r="AC997" s="10"/>
      <c r="AD997" s="22"/>
      <c r="AE997" s="10"/>
      <c r="AF997" s="22"/>
      <c r="AG997" s="151">
        <f t="shared" si="144"/>
        <v>0</v>
      </c>
      <c r="AH997" s="152">
        <f t="shared" si="145"/>
        <v>0</v>
      </c>
      <c r="AI997" s="76" t="e">
        <f>AD997/(C992-AH999)</f>
        <v>#DIV/0!</v>
      </c>
      <c r="AJ997" s="75" t="e">
        <f>AF997/(C992-AH999)</f>
        <v>#DIV/0!</v>
      </c>
      <c r="AK997" s="158"/>
      <c r="AL997" s="161" t="e">
        <f>AH997/C992</f>
        <v>#DIV/0!</v>
      </c>
    </row>
    <row r="998" spans="1:38" ht="65.25" hidden="1" customHeight="1" x14ac:dyDescent="0.25">
      <c r="A998" s="14">
        <v>7</v>
      </c>
      <c r="B998" s="15" t="s">
        <v>98</v>
      </c>
      <c r="C998" s="385"/>
      <c r="D998" s="388"/>
      <c r="E998" s="111"/>
      <c r="F998" s="112"/>
      <c r="G998" s="45"/>
      <c r="H998" s="46"/>
      <c r="I998" s="45"/>
      <c r="J998" s="46"/>
      <c r="K998" s="45"/>
      <c r="L998" s="46"/>
      <c r="M998" s="57"/>
      <c r="N998" s="46"/>
      <c r="O998" s="45"/>
      <c r="P998" s="46"/>
      <c r="Q998" s="45"/>
      <c r="R998" s="46"/>
      <c r="S998" s="57"/>
      <c r="T998" s="89"/>
      <c r="U998" s="45"/>
      <c r="V998" s="50"/>
      <c r="W998" s="46"/>
      <c r="X998" s="57"/>
      <c r="Y998" s="50"/>
      <c r="Z998" s="46"/>
      <c r="AA998" s="57"/>
      <c r="AB998" s="89"/>
      <c r="AC998" s="45"/>
      <c r="AD998" s="46"/>
      <c r="AE998" s="45"/>
      <c r="AF998" s="46"/>
      <c r="AG998" s="86">
        <f t="shared" si="144"/>
        <v>0</v>
      </c>
      <c r="AH998" s="46">
        <f t="shared" si="145"/>
        <v>0</v>
      </c>
      <c r="AI998" s="44" t="e">
        <f>AD998/(C992-AH999)</f>
        <v>#DIV/0!</v>
      </c>
      <c r="AJ998" s="106" t="e">
        <f>AF998/(C992-AH999)</f>
        <v>#DIV/0!</v>
      </c>
      <c r="AK998" s="158"/>
      <c r="AL998" s="160" t="e">
        <f>AH998/C992</f>
        <v>#DIV/0!</v>
      </c>
    </row>
    <row r="999" spans="1:38" ht="59.25" hidden="1" customHeight="1" x14ac:dyDescent="0.25">
      <c r="A999" s="14">
        <v>8</v>
      </c>
      <c r="B999" s="15" t="s">
        <v>97</v>
      </c>
      <c r="C999" s="385"/>
      <c r="D999" s="388"/>
      <c r="E999" s="113"/>
      <c r="F999" s="114"/>
      <c r="G999" s="28"/>
      <c r="H999" s="118"/>
      <c r="I999" s="45"/>
      <c r="J999" s="46"/>
      <c r="K999" s="121"/>
      <c r="L999" s="31"/>
      <c r="M999" s="97"/>
      <c r="N999" s="98"/>
      <c r="O999" s="132"/>
      <c r="P999" s="47"/>
      <c r="Q999" s="84"/>
      <c r="R999" s="20"/>
      <c r="S999" s="90"/>
      <c r="T999" s="91"/>
      <c r="U999" s="45"/>
      <c r="V999" s="50"/>
      <c r="W999" s="46"/>
      <c r="X999" s="61"/>
      <c r="Y999" s="42"/>
      <c r="Z999" s="40"/>
      <c r="AA999" s="58"/>
      <c r="AB999" s="146"/>
      <c r="AC999" s="45"/>
      <c r="AD999" s="46"/>
      <c r="AE999" s="10"/>
      <c r="AF999" s="22"/>
      <c r="AG999" s="151">
        <f t="shared" si="144"/>
        <v>0</v>
      </c>
      <c r="AH999" s="152">
        <f t="shared" si="145"/>
        <v>0</v>
      </c>
      <c r="AI999" s="208"/>
      <c r="AJ999" s="209"/>
      <c r="AK999" s="158" t="e">
        <f>AH1005/C992</f>
        <v>#DIV/0!</v>
      </c>
      <c r="AL999" s="161" t="e">
        <f>AH999/C992</f>
        <v>#DIV/0!</v>
      </c>
    </row>
    <row r="1000" spans="1:38" ht="60" hidden="1" customHeight="1" x14ac:dyDescent="0.25">
      <c r="A1000" s="14">
        <v>9</v>
      </c>
      <c r="B1000" s="15" t="s">
        <v>7</v>
      </c>
      <c r="C1000" s="385"/>
      <c r="D1000" s="388"/>
      <c r="E1000" s="109"/>
      <c r="F1000" s="110"/>
      <c r="G1000" s="27"/>
      <c r="H1000" s="117"/>
      <c r="I1000" s="121"/>
      <c r="J1000" s="31"/>
      <c r="K1000" s="121"/>
      <c r="L1000" s="31"/>
      <c r="M1000" s="95"/>
      <c r="N1000" s="96"/>
      <c r="O1000" s="30"/>
      <c r="P1000" s="19"/>
      <c r="Q1000" s="30"/>
      <c r="R1000" s="19"/>
      <c r="S1000" s="87"/>
      <c r="T1000" s="88"/>
      <c r="U1000" s="41"/>
      <c r="V1000" s="42"/>
      <c r="W1000" s="40"/>
      <c r="X1000" s="61"/>
      <c r="Y1000" s="42"/>
      <c r="Z1000" s="40"/>
      <c r="AA1000" s="56"/>
      <c r="AB1000" s="39"/>
      <c r="AC1000" s="10"/>
      <c r="AD1000" s="22"/>
      <c r="AE1000" s="10"/>
      <c r="AF1000" s="22"/>
      <c r="AG1000" s="151">
        <f t="shared" si="144"/>
        <v>0</v>
      </c>
      <c r="AH1000" s="152">
        <f t="shared" si="145"/>
        <v>0</v>
      </c>
      <c r="AI1000" s="76" t="e">
        <f>AD1000/(C992-AH999)</f>
        <v>#DIV/0!</v>
      </c>
      <c r="AJ1000" s="75" t="e">
        <f>AF1000/(C992-AH999)</f>
        <v>#DIV/0!</v>
      </c>
      <c r="AK1000" s="158"/>
      <c r="AL1000" s="161" t="e">
        <f>AH1000/C992</f>
        <v>#DIV/0!</v>
      </c>
    </row>
    <row r="1001" spans="1:38" ht="73.5" hidden="1" customHeight="1" x14ac:dyDescent="0.25">
      <c r="A1001" s="14">
        <v>10</v>
      </c>
      <c r="B1001" s="15" t="s">
        <v>8</v>
      </c>
      <c r="C1001" s="385"/>
      <c r="D1001" s="388"/>
      <c r="E1001" s="109"/>
      <c r="F1001" s="110"/>
      <c r="G1001" s="27"/>
      <c r="H1001" s="117"/>
      <c r="I1001" s="121"/>
      <c r="J1001" s="31"/>
      <c r="K1001" s="121"/>
      <c r="L1001" s="31"/>
      <c r="M1001" s="95"/>
      <c r="N1001" s="96"/>
      <c r="O1001" s="30"/>
      <c r="P1001" s="19"/>
      <c r="Q1001" s="30"/>
      <c r="R1001" s="19"/>
      <c r="S1001" s="87"/>
      <c r="T1001" s="88"/>
      <c r="U1001" s="41"/>
      <c r="V1001" s="42"/>
      <c r="W1001" s="40"/>
      <c r="X1001" s="61"/>
      <c r="Y1001" s="42"/>
      <c r="Z1001" s="40"/>
      <c r="AA1001" s="56"/>
      <c r="AB1001" s="39"/>
      <c r="AC1001" s="9"/>
      <c r="AD1001" s="23"/>
      <c r="AE1001" s="9"/>
      <c r="AF1001" s="23"/>
      <c r="AG1001" s="151">
        <f t="shared" si="144"/>
        <v>0</v>
      </c>
      <c r="AH1001" s="152">
        <f t="shared" si="145"/>
        <v>0</v>
      </c>
      <c r="AI1001" s="76" t="e">
        <f>AD1001/(C992-AH999)</f>
        <v>#DIV/0!</v>
      </c>
      <c r="AJ1001" s="75" t="e">
        <f>AF1001/(C992-AH999)</f>
        <v>#DIV/0!</v>
      </c>
      <c r="AK1001" s="158"/>
      <c r="AL1001" s="161" t="e">
        <f>AH1001/C992</f>
        <v>#DIV/0!</v>
      </c>
    </row>
    <row r="1002" spans="1:38" ht="120" hidden="1" customHeight="1" x14ac:dyDescent="0.25">
      <c r="A1002" s="14">
        <v>11</v>
      </c>
      <c r="B1002" s="15" t="s">
        <v>12</v>
      </c>
      <c r="C1002" s="385"/>
      <c r="D1002" s="388"/>
      <c r="E1002" s="109"/>
      <c r="F1002" s="110"/>
      <c r="G1002" s="27"/>
      <c r="H1002" s="117"/>
      <c r="I1002" s="121"/>
      <c r="J1002" s="31"/>
      <c r="K1002" s="121"/>
      <c r="L1002" s="31"/>
      <c r="M1002" s="95"/>
      <c r="N1002" s="96"/>
      <c r="O1002" s="30"/>
      <c r="P1002" s="19"/>
      <c r="Q1002" s="30"/>
      <c r="R1002" s="19"/>
      <c r="S1002" s="87"/>
      <c r="T1002" s="88"/>
      <c r="U1002" s="41"/>
      <c r="V1002" s="42"/>
      <c r="W1002" s="40"/>
      <c r="X1002" s="61"/>
      <c r="Y1002" s="42"/>
      <c r="Z1002" s="40"/>
      <c r="AA1002" s="56"/>
      <c r="AB1002" s="39"/>
      <c r="AC1002" s="10"/>
      <c r="AD1002" s="22"/>
      <c r="AE1002" s="10"/>
      <c r="AF1002" s="22"/>
      <c r="AG1002" s="151">
        <f t="shared" si="144"/>
        <v>0</v>
      </c>
      <c r="AH1002" s="152">
        <f t="shared" si="145"/>
        <v>0</v>
      </c>
      <c r="AI1002" s="76" t="e">
        <f>AD1002/(C992-AH999)</f>
        <v>#DIV/0!</v>
      </c>
      <c r="AJ1002" s="75" t="e">
        <f>AF1002/(C992-AH999)</f>
        <v>#DIV/0!</v>
      </c>
      <c r="AK1002" s="158"/>
      <c r="AL1002" s="161" t="e">
        <f>AH1002/C992</f>
        <v>#DIV/0!</v>
      </c>
    </row>
    <row r="1003" spans="1:38" ht="63.75" hidden="1" customHeight="1" x14ac:dyDescent="0.25">
      <c r="A1003" s="14">
        <v>12</v>
      </c>
      <c r="B1003" s="15" t="s">
        <v>9</v>
      </c>
      <c r="C1003" s="385"/>
      <c r="D1003" s="388"/>
      <c r="E1003" s="109"/>
      <c r="F1003" s="110"/>
      <c r="G1003" s="27"/>
      <c r="H1003" s="117"/>
      <c r="I1003" s="121"/>
      <c r="J1003" s="31"/>
      <c r="K1003" s="121"/>
      <c r="L1003" s="31"/>
      <c r="M1003" s="95"/>
      <c r="N1003" s="96"/>
      <c r="O1003" s="30"/>
      <c r="P1003" s="19"/>
      <c r="Q1003" s="30"/>
      <c r="R1003" s="19"/>
      <c r="S1003" s="87"/>
      <c r="T1003" s="88"/>
      <c r="U1003" s="41"/>
      <c r="V1003" s="42"/>
      <c r="W1003" s="40"/>
      <c r="X1003" s="61"/>
      <c r="Y1003" s="42"/>
      <c r="Z1003" s="40"/>
      <c r="AA1003" s="56"/>
      <c r="AB1003" s="39"/>
      <c r="AC1003" s="10"/>
      <c r="AD1003" s="22"/>
      <c r="AE1003" s="10"/>
      <c r="AF1003" s="22"/>
      <c r="AG1003" s="151">
        <f t="shared" si="144"/>
        <v>0</v>
      </c>
      <c r="AH1003" s="152">
        <f t="shared" si="145"/>
        <v>0</v>
      </c>
      <c r="AI1003" s="76" t="e">
        <f>AD1003/(C992-AH999)</f>
        <v>#DIV/0!</v>
      </c>
      <c r="AJ1003" s="75" t="e">
        <f>AF1003/(C992-AH999)</f>
        <v>#DIV/0!</v>
      </c>
      <c r="AK1003" s="158"/>
      <c r="AL1003" s="161" t="e">
        <f>AH1003/C992</f>
        <v>#DIV/0!</v>
      </c>
    </row>
    <row r="1004" spans="1:38" ht="62.25" hidden="1" customHeight="1" thickBot="1" x14ac:dyDescent="0.3">
      <c r="A1004" s="16">
        <v>13</v>
      </c>
      <c r="B1004" s="17" t="s">
        <v>10</v>
      </c>
      <c r="C1004" s="386"/>
      <c r="D1004" s="389"/>
      <c r="E1004" s="115"/>
      <c r="F1004" s="116"/>
      <c r="G1004" s="29"/>
      <c r="H1004" s="119"/>
      <c r="I1004" s="126"/>
      <c r="J1004" s="127"/>
      <c r="K1004" s="126"/>
      <c r="L1004" s="127"/>
      <c r="M1004" s="128"/>
      <c r="N1004" s="129"/>
      <c r="O1004" s="49"/>
      <c r="P1004" s="21"/>
      <c r="Q1004" s="49"/>
      <c r="R1004" s="21"/>
      <c r="S1004" s="92"/>
      <c r="T1004" s="93"/>
      <c r="U1004" s="138"/>
      <c r="V1004" s="141"/>
      <c r="W1004" s="139"/>
      <c r="X1004" s="143"/>
      <c r="Y1004" s="141"/>
      <c r="Z1004" s="139"/>
      <c r="AA1004" s="59"/>
      <c r="AB1004" s="53"/>
      <c r="AC1004" s="18"/>
      <c r="AD1004" s="24"/>
      <c r="AE1004" s="18"/>
      <c r="AF1004" s="24"/>
      <c r="AG1004" s="153">
        <f t="shared" si="144"/>
        <v>0</v>
      </c>
      <c r="AH1004" s="154">
        <f t="shared" si="145"/>
        <v>0</v>
      </c>
      <c r="AI1004" s="77" t="e">
        <f>AD1004/(C992-AH999)</f>
        <v>#DIV/0!</v>
      </c>
      <c r="AJ1004" s="78" t="e">
        <f>AF1004/(C992-AH999)</f>
        <v>#DIV/0!</v>
      </c>
      <c r="AK1004" s="164"/>
      <c r="AL1004" s="162" t="e">
        <f>AH1004/C992</f>
        <v>#DIV/0!</v>
      </c>
    </row>
    <row r="1005" spans="1:38" ht="29.25" hidden="1" customHeight="1" thickBot="1" x14ac:dyDescent="0.3">
      <c r="A1005" s="296" t="s">
        <v>40</v>
      </c>
      <c r="B1005" s="297"/>
      <c r="C1005" s="11">
        <f>C992</f>
        <v>0</v>
      </c>
      <c r="D1005" s="11">
        <f>D992</f>
        <v>0</v>
      </c>
      <c r="E1005" s="65">
        <f t="shared" ref="E1005:L1005" si="146">SUM(E992:E1004)</f>
        <v>0</v>
      </c>
      <c r="F1005" s="52">
        <f t="shared" si="146"/>
        <v>0</v>
      </c>
      <c r="G1005" s="65">
        <f t="shared" si="146"/>
        <v>0</v>
      </c>
      <c r="H1005" s="52">
        <f t="shared" si="146"/>
        <v>0</v>
      </c>
      <c r="I1005" s="79">
        <f t="shared" si="146"/>
        <v>0</v>
      </c>
      <c r="J1005" s="66">
        <f t="shared" si="146"/>
        <v>0</v>
      </c>
      <c r="K1005" s="79">
        <f t="shared" si="146"/>
        <v>0</v>
      </c>
      <c r="L1005" s="66">
        <f t="shared" si="146"/>
        <v>0</v>
      </c>
      <c r="M1005" s="60">
        <f>SUM(M992:M1004)</f>
        <v>0</v>
      </c>
      <c r="N1005" s="66">
        <f>SUM(N992:N1004)</f>
        <v>0</v>
      </c>
      <c r="O1005" s="123">
        <f>SUM(O992:O1004)</f>
        <v>0</v>
      </c>
      <c r="P1005" s="52">
        <f>SUM(P992:P1004)</f>
        <v>0</v>
      </c>
      <c r="Q1005" s="102">
        <f t="shared" ref="Q1005:AJ1005" si="147">SUM(Q992:Q1004)</f>
        <v>0</v>
      </c>
      <c r="R1005" s="52">
        <f t="shared" si="147"/>
        <v>0</v>
      </c>
      <c r="S1005" s="85">
        <f t="shared" si="147"/>
        <v>0</v>
      </c>
      <c r="T1005" s="52">
        <f t="shared" si="147"/>
        <v>0</v>
      </c>
      <c r="U1005" s="102">
        <f t="shared" si="147"/>
        <v>0</v>
      </c>
      <c r="V1005" s="52">
        <f t="shared" si="147"/>
        <v>0</v>
      </c>
      <c r="W1005" s="52">
        <f t="shared" si="147"/>
        <v>0</v>
      </c>
      <c r="X1005" s="85">
        <f t="shared" si="147"/>
        <v>0</v>
      </c>
      <c r="Y1005" s="52">
        <f t="shared" si="147"/>
        <v>0</v>
      </c>
      <c r="Z1005" s="52">
        <f t="shared" si="147"/>
        <v>0</v>
      </c>
      <c r="AA1005" s="85">
        <f t="shared" si="147"/>
        <v>0</v>
      </c>
      <c r="AB1005" s="52">
        <f t="shared" si="147"/>
        <v>0</v>
      </c>
      <c r="AC1005" s="102">
        <f t="shared" si="147"/>
        <v>0</v>
      </c>
      <c r="AD1005" s="52">
        <f t="shared" si="147"/>
        <v>0</v>
      </c>
      <c r="AE1005" s="102">
        <f t="shared" si="147"/>
        <v>0</v>
      </c>
      <c r="AF1005" s="52">
        <f t="shared" si="147"/>
        <v>0</v>
      </c>
      <c r="AG1005" s="85">
        <f t="shared" si="147"/>
        <v>0</v>
      </c>
      <c r="AH1005" s="52">
        <f t="shared" si="147"/>
        <v>0</v>
      </c>
      <c r="AI1005" s="103" t="e">
        <f t="shared" si="147"/>
        <v>#DIV/0!</v>
      </c>
      <c r="AJ1005" s="103" t="e">
        <f t="shared" si="147"/>
        <v>#DIV/0!</v>
      </c>
      <c r="AK1005" s="165" t="e">
        <f>AK999</f>
        <v>#DIV/0!</v>
      </c>
      <c r="AL1005" s="163" t="e">
        <f>AH1005/C992</f>
        <v>#DIV/0!</v>
      </c>
    </row>
    <row r="1006" spans="1:38" ht="21.75" hidden="1" thickBot="1" x14ac:dyDescent="0.3">
      <c r="AF1006" s="25" t="s">
        <v>113</v>
      </c>
      <c r="AG1006" s="82">
        <v>4.3499999999999996</v>
      </c>
      <c r="AH1006" s="26">
        <f>AH1005*AG1006</f>
        <v>0</v>
      </c>
    </row>
    <row r="1007" spans="1:38" ht="15.75" hidden="1" thickTop="1" x14ac:dyDescent="0.25">
      <c r="A1007" s="298" t="s">
        <v>45</v>
      </c>
      <c r="B1007" s="299"/>
      <c r="C1007" s="299"/>
      <c r="D1007" s="299"/>
      <c r="E1007" s="299"/>
      <c r="F1007" s="299"/>
      <c r="G1007" s="299"/>
      <c r="H1007" s="299"/>
      <c r="I1007" s="299"/>
      <c r="J1007" s="299"/>
      <c r="K1007" s="299"/>
      <c r="L1007" s="299"/>
      <c r="M1007" s="299"/>
      <c r="N1007" s="299"/>
      <c r="O1007" s="299"/>
      <c r="P1007" s="299"/>
      <c r="Q1007" s="300"/>
    </row>
    <row r="1008" spans="1:38" ht="18.75" hidden="1" x14ac:dyDescent="0.3">
      <c r="A1008" s="301"/>
      <c r="B1008" s="302"/>
      <c r="C1008" s="302"/>
      <c r="D1008" s="302"/>
      <c r="E1008" s="302"/>
      <c r="F1008" s="302"/>
      <c r="G1008" s="302"/>
      <c r="H1008" s="302"/>
      <c r="I1008" s="302"/>
      <c r="J1008" s="302"/>
      <c r="K1008" s="302"/>
      <c r="L1008" s="302"/>
      <c r="M1008" s="302"/>
      <c r="N1008" s="302"/>
      <c r="O1008" s="302"/>
      <c r="P1008" s="302"/>
      <c r="Q1008" s="303"/>
      <c r="AF1008" s="36"/>
    </row>
    <row r="1009" spans="1:39" ht="15.75" hidden="1" x14ac:dyDescent="0.25">
      <c r="A1009" s="301"/>
      <c r="B1009" s="302"/>
      <c r="C1009" s="302"/>
      <c r="D1009" s="302"/>
      <c r="E1009" s="302"/>
      <c r="F1009" s="302"/>
      <c r="G1009" s="302"/>
      <c r="H1009" s="302"/>
      <c r="I1009" s="302"/>
      <c r="J1009" s="302"/>
      <c r="K1009" s="302"/>
      <c r="L1009" s="302"/>
      <c r="M1009" s="302"/>
      <c r="N1009" s="302"/>
      <c r="O1009" s="302"/>
      <c r="P1009" s="302"/>
      <c r="Q1009" s="303"/>
      <c r="AE1009" s="37" t="s">
        <v>66</v>
      </c>
      <c r="AF1009" s="25"/>
    </row>
    <row r="1010" spans="1:39" ht="15.75" hidden="1" x14ac:dyDescent="0.25">
      <c r="A1010" s="301"/>
      <c r="B1010" s="302"/>
      <c r="C1010" s="302"/>
      <c r="D1010" s="302"/>
      <c r="E1010" s="302"/>
      <c r="F1010" s="302"/>
      <c r="G1010" s="302"/>
      <c r="H1010" s="302"/>
      <c r="I1010" s="302"/>
      <c r="J1010" s="302"/>
      <c r="K1010" s="302"/>
      <c r="L1010" s="302"/>
      <c r="M1010" s="302"/>
      <c r="N1010" s="302"/>
      <c r="O1010" s="302"/>
      <c r="P1010" s="302"/>
      <c r="Q1010" s="303"/>
      <c r="AE1010" s="37" t="s">
        <v>46</v>
      </c>
      <c r="AF1010" s="63">
        <f>(Z1005-Z999)+(AF1005-AF999)</f>
        <v>0</v>
      </c>
    </row>
    <row r="1011" spans="1:39" ht="15.75" hidden="1" x14ac:dyDescent="0.25">
      <c r="A1011" s="301"/>
      <c r="B1011" s="302"/>
      <c r="C1011" s="302"/>
      <c r="D1011" s="302"/>
      <c r="E1011" s="302"/>
      <c r="F1011" s="302"/>
      <c r="G1011" s="302"/>
      <c r="H1011" s="302"/>
      <c r="I1011" s="302"/>
      <c r="J1011" s="302"/>
      <c r="K1011" s="302"/>
      <c r="L1011" s="302"/>
      <c r="M1011" s="302"/>
      <c r="N1011" s="302"/>
      <c r="O1011" s="302"/>
      <c r="P1011" s="302"/>
      <c r="Q1011" s="303"/>
      <c r="AE1011" s="37" t="s">
        <v>47</v>
      </c>
      <c r="AF1011" s="63">
        <f>W1005+AD1005</f>
        <v>0</v>
      </c>
    </row>
    <row r="1012" spans="1:39" ht="15.75" hidden="1" x14ac:dyDescent="0.25">
      <c r="A1012" s="301"/>
      <c r="B1012" s="302"/>
      <c r="C1012" s="302"/>
      <c r="D1012" s="302"/>
      <c r="E1012" s="302"/>
      <c r="F1012" s="302"/>
      <c r="G1012" s="302"/>
      <c r="H1012" s="302"/>
      <c r="I1012" s="302"/>
      <c r="J1012" s="302"/>
      <c r="K1012" s="302"/>
      <c r="L1012" s="302"/>
      <c r="M1012" s="302"/>
      <c r="N1012" s="302"/>
      <c r="O1012" s="302"/>
      <c r="P1012" s="302"/>
      <c r="Q1012" s="303"/>
      <c r="AE1012" s="37" t="s">
        <v>48</v>
      </c>
      <c r="AF1012" s="63">
        <f>Z999+AF999</f>
        <v>0</v>
      </c>
    </row>
    <row r="1013" spans="1:39" ht="15.75" hidden="1" x14ac:dyDescent="0.25">
      <c r="A1013" s="301"/>
      <c r="B1013" s="302"/>
      <c r="C1013" s="302"/>
      <c r="D1013" s="302"/>
      <c r="E1013" s="302"/>
      <c r="F1013" s="302"/>
      <c r="G1013" s="302"/>
      <c r="H1013" s="302"/>
      <c r="I1013" s="302"/>
      <c r="J1013" s="302"/>
      <c r="K1013" s="302"/>
      <c r="L1013" s="302"/>
      <c r="M1013" s="302"/>
      <c r="N1013" s="302"/>
      <c r="O1013" s="302"/>
      <c r="P1013" s="302"/>
      <c r="Q1013" s="303"/>
      <c r="AE1013" s="37" t="s">
        <v>49</v>
      </c>
      <c r="AF1013" s="64">
        <f>SUM(AF1010:AF1012)</f>
        <v>0</v>
      </c>
    </row>
    <row r="1014" spans="1:39" hidden="1" x14ac:dyDescent="0.25">
      <c r="A1014" s="301"/>
      <c r="B1014" s="302"/>
      <c r="C1014" s="302"/>
      <c r="D1014" s="302"/>
      <c r="E1014" s="302"/>
      <c r="F1014" s="302"/>
      <c r="G1014" s="302"/>
      <c r="H1014" s="302"/>
      <c r="I1014" s="302"/>
      <c r="J1014" s="302"/>
      <c r="K1014" s="302"/>
      <c r="L1014" s="302"/>
      <c r="M1014" s="302"/>
      <c r="N1014" s="302"/>
      <c r="O1014" s="302"/>
      <c r="P1014" s="302"/>
      <c r="Q1014" s="303"/>
    </row>
    <row r="1015" spans="1:39" ht="15.75" hidden="1" thickBot="1" x14ac:dyDescent="0.3">
      <c r="A1015" s="304"/>
      <c r="B1015" s="305"/>
      <c r="C1015" s="305"/>
      <c r="D1015" s="305"/>
      <c r="E1015" s="305"/>
      <c r="F1015" s="305"/>
      <c r="G1015" s="305"/>
      <c r="H1015" s="305"/>
      <c r="I1015" s="305"/>
      <c r="J1015" s="305"/>
      <c r="K1015" s="305"/>
      <c r="L1015" s="305"/>
      <c r="M1015" s="305"/>
      <c r="N1015" s="305"/>
      <c r="O1015" s="305"/>
      <c r="P1015" s="305"/>
      <c r="Q1015" s="306"/>
    </row>
    <row r="1016" spans="1:39" ht="15.75" hidden="1" thickTop="1" x14ac:dyDescent="0.25"/>
    <row r="1017" spans="1:39" hidden="1" x14ac:dyDescent="0.25"/>
    <row r="1018" spans="1:39" ht="15.75" hidden="1" thickBot="1" x14ac:dyDescent="0.3"/>
    <row r="1019" spans="1:39" ht="27" hidden="1" thickBot="1" x14ac:dyDescent="0.3">
      <c r="A1019" s="321" t="s">
        <v>150</v>
      </c>
      <c r="B1019" s="322"/>
      <c r="C1019" s="322"/>
      <c r="D1019" s="322"/>
      <c r="E1019" s="322"/>
      <c r="F1019" s="322"/>
      <c r="G1019" s="322"/>
      <c r="H1019" s="322"/>
      <c r="I1019" s="322"/>
      <c r="J1019" s="322"/>
      <c r="K1019" s="322"/>
      <c r="L1019" s="322"/>
      <c r="M1019" s="322"/>
      <c r="N1019" s="322"/>
      <c r="O1019" s="322"/>
      <c r="P1019" s="322"/>
      <c r="Q1019" s="322"/>
      <c r="R1019" s="322"/>
      <c r="S1019" s="322"/>
      <c r="T1019" s="322"/>
      <c r="U1019" s="322"/>
      <c r="V1019" s="322"/>
      <c r="W1019" s="322"/>
      <c r="X1019" s="322"/>
      <c r="Y1019" s="322"/>
      <c r="Z1019" s="322"/>
      <c r="AA1019" s="322"/>
      <c r="AB1019" s="322"/>
      <c r="AC1019" s="322"/>
      <c r="AD1019" s="322"/>
      <c r="AE1019" s="322"/>
      <c r="AF1019" s="322"/>
      <c r="AG1019" s="322"/>
      <c r="AH1019" s="322"/>
      <c r="AI1019" s="322"/>
      <c r="AJ1019" s="322"/>
      <c r="AK1019" s="323"/>
      <c r="AL1019" s="83"/>
      <c r="AM1019" s="51"/>
    </row>
    <row r="1020" spans="1:39" ht="21" hidden="1" customHeight="1" x14ac:dyDescent="0.25">
      <c r="A1020" s="324" t="s">
        <v>114</v>
      </c>
      <c r="B1020" s="325"/>
      <c r="C1020" s="331" t="s">
        <v>41</v>
      </c>
      <c r="D1020" s="332"/>
      <c r="E1020" s="335" t="s">
        <v>100</v>
      </c>
      <c r="F1020" s="336"/>
      <c r="G1020" s="336"/>
      <c r="H1020" s="336"/>
      <c r="I1020" s="336"/>
      <c r="J1020" s="336"/>
      <c r="K1020" s="336"/>
      <c r="L1020" s="336"/>
      <c r="M1020" s="336"/>
      <c r="N1020" s="336"/>
      <c r="O1020" s="339" t="s">
        <v>77</v>
      </c>
      <c r="P1020" s="340"/>
      <c r="Q1020" s="340"/>
      <c r="R1020" s="340"/>
      <c r="S1020" s="340"/>
      <c r="T1020" s="340"/>
      <c r="U1020" s="340"/>
      <c r="V1020" s="340"/>
      <c r="W1020" s="340"/>
      <c r="X1020" s="340"/>
      <c r="Y1020" s="340"/>
      <c r="Z1020" s="340"/>
      <c r="AA1020" s="340"/>
      <c r="AB1020" s="340"/>
      <c r="AC1020" s="340"/>
      <c r="AD1020" s="340"/>
      <c r="AE1020" s="340"/>
      <c r="AF1020" s="340"/>
      <c r="AG1020" s="340"/>
      <c r="AH1020" s="340"/>
      <c r="AI1020" s="340"/>
      <c r="AJ1020" s="340"/>
      <c r="AK1020" s="341"/>
      <c r="AL1020" s="72"/>
    </row>
    <row r="1021" spans="1:39" ht="36" hidden="1" customHeight="1" thickBot="1" x14ac:dyDescent="0.3">
      <c r="A1021" s="326"/>
      <c r="B1021" s="327"/>
      <c r="C1021" s="333"/>
      <c r="D1021" s="334"/>
      <c r="E1021" s="337"/>
      <c r="F1021" s="338"/>
      <c r="G1021" s="338"/>
      <c r="H1021" s="338"/>
      <c r="I1021" s="338"/>
      <c r="J1021" s="338"/>
      <c r="K1021" s="338"/>
      <c r="L1021" s="338"/>
      <c r="M1021" s="338"/>
      <c r="N1021" s="338"/>
      <c r="O1021" s="342"/>
      <c r="P1021" s="343"/>
      <c r="Q1021" s="343"/>
      <c r="R1021" s="343"/>
      <c r="S1021" s="343"/>
      <c r="T1021" s="343"/>
      <c r="U1021" s="343"/>
      <c r="V1021" s="343"/>
      <c r="W1021" s="343"/>
      <c r="X1021" s="343"/>
      <c r="Y1021" s="343"/>
      <c r="Z1021" s="343"/>
      <c r="AA1021" s="343"/>
      <c r="AB1021" s="343"/>
      <c r="AC1021" s="343"/>
      <c r="AD1021" s="343"/>
      <c r="AE1021" s="343"/>
      <c r="AF1021" s="343"/>
      <c r="AG1021" s="343"/>
      <c r="AH1021" s="343"/>
      <c r="AI1021" s="343"/>
      <c r="AJ1021" s="343"/>
      <c r="AK1021" s="344"/>
      <c r="AL1021" s="72"/>
    </row>
    <row r="1022" spans="1:39" s="36" customFormat="1" ht="84" hidden="1" customHeight="1" thickBot="1" x14ac:dyDescent="0.35">
      <c r="A1022" s="326"/>
      <c r="B1022" s="328"/>
      <c r="C1022" s="345" t="s">
        <v>43</v>
      </c>
      <c r="D1022" s="347" t="s">
        <v>44</v>
      </c>
      <c r="E1022" s="349" t="s">
        <v>59</v>
      </c>
      <c r="F1022" s="350"/>
      <c r="G1022" s="350"/>
      <c r="H1022" s="351"/>
      <c r="I1022" s="352" t="s">
        <v>58</v>
      </c>
      <c r="J1022" s="353"/>
      <c r="K1022" s="353"/>
      <c r="L1022" s="354"/>
      <c r="M1022" s="355" t="s">
        <v>49</v>
      </c>
      <c r="N1022" s="356"/>
      <c r="O1022" s="357" t="s">
        <v>103</v>
      </c>
      <c r="P1022" s="358"/>
      <c r="Q1022" s="358"/>
      <c r="R1022" s="359"/>
      <c r="S1022" s="360" t="s">
        <v>49</v>
      </c>
      <c r="T1022" s="361"/>
      <c r="U1022" s="362" t="s">
        <v>104</v>
      </c>
      <c r="V1022" s="363"/>
      <c r="W1022" s="363"/>
      <c r="X1022" s="363"/>
      <c r="Y1022" s="363"/>
      <c r="Z1022" s="364"/>
      <c r="AA1022" s="365" t="s">
        <v>49</v>
      </c>
      <c r="AB1022" s="366"/>
      <c r="AC1022" s="307" t="s">
        <v>105</v>
      </c>
      <c r="AD1022" s="308"/>
      <c r="AE1022" s="308"/>
      <c r="AF1022" s="309"/>
      <c r="AG1022" s="310" t="s">
        <v>49</v>
      </c>
      <c r="AH1022" s="311"/>
      <c r="AI1022" s="312" t="s">
        <v>23</v>
      </c>
      <c r="AJ1022" s="313"/>
      <c r="AK1022" s="314"/>
      <c r="AL1022" s="71"/>
    </row>
    <row r="1023" spans="1:39" ht="113.25" hidden="1" thickBot="1" x14ac:dyDescent="0.3">
      <c r="A1023" s="329"/>
      <c r="B1023" s="330"/>
      <c r="C1023" s="346"/>
      <c r="D1023" s="348"/>
      <c r="E1023" s="107" t="s">
        <v>81</v>
      </c>
      <c r="F1023" s="108" t="s">
        <v>82</v>
      </c>
      <c r="G1023" s="107" t="s">
        <v>83</v>
      </c>
      <c r="H1023" s="108" t="s">
        <v>84</v>
      </c>
      <c r="I1023" s="120" t="s">
        <v>81</v>
      </c>
      <c r="J1023" s="73" t="s">
        <v>92</v>
      </c>
      <c r="K1023" s="120" t="s">
        <v>93</v>
      </c>
      <c r="L1023" s="73" t="s">
        <v>94</v>
      </c>
      <c r="M1023" s="124" t="s">
        <v>85</v>
      </c>
      <c r="N1023" s="125" t="s">
        <v>86</v>
      </c>
      <c r="O1023" s="130" t="s">
        <v>87</v>
      </c>
      <c r="P1023" s="131" t="s">
        <v>101</v>
      </c>
      <c r="Q1023" s="130" t="s">
        <v>88</v>
      </c>
      <c r="R1023" s="133" t="s">
        <v>102</v>
      </c>
      <c r="S1023" s="134" t="s">
        <v>89</v>
      </c>
      <c r="T1023" s="135" t="s">
        <v>90</v>
      </c>
      <c r="U1023" s="136" t="s">
        <v>87</v>
      </c>
      <c r="V1023" s="140" t="s">
        <v>106</v>
      </c>
      <c r="W1023" s="137" t="s">
        <v>107</v>
      </c>
      <c r="X1023" s="142" t="s">
        <v>88</v>
      </c>
      <c r="Y1023" s="140" t="s">
        <v>108</v>
      </c>
      <c r="Z1023" s="137" t="s">
        <v>109</v>
      </c>
      <c r="AA1023" s="144" t="s">
        <v>95</v>
      </c>
      <c r="AB1023" s="145" t="s">
        <v>96</v>
      </c>
      <c r="AC1023" s="147" t="s">
        <v>87</v>
      </c>
      <c r="AD1023" s="148" t="s">
        <v>101</v>
      </c>
      <c r="AE1023" s="147" t="s">
        <v>88</v>
      </c>
      <c r="AF1023" s="148" t="s">
        <v>102</v>
      </c>
      <c r="AG1023" s="149" t="s">
        <v>91</v>
      </c>
      <c r="AH1023" s="150" t="s">
        <v>110</v>
      </c>
      <c r="AI1023" s="155" t="s">
        <v>111</v>
      </c>
      <c r="AJ1023" s="157" t="s">
        <v>112</v>
      </c>
      <c r="AK1023" s="189" t="s">
        <v>79</v>
      </c>
      <c r="AL1023" s="67"/>
      <c r="AM1023" s="68"/>
    </row>
    <row r="1024" spans="1:39" ht="15.75" hidden="1" thickBot="1" x14ac:dyDescent="0.3">
      <c r="A1024" s="315" t="s">
        <v>1</v>
      </c>
      <c r="B1024" s="316"/>
      <c r="C1024" s="174" t="s">
        <v>2</v>
      </c>
      <c r="D1024" s="178" t="s">
        <v>3</v>
      </c>
      <c r="E1024" s="179" t="s">
        <v>4</v>
      </c>
      <c r="F1024" s="175" t="s">
        <v>5</v>
      </c>
      <c r="G1024" s="179" t="s">
        <v>33</v>
      </c>
      <c r="H1024" s="175" t="s">
        <v>34</v>
      </c>
      <c r="I1024" s="179" t="s">
        <v>18</v>
      </c>
      <c r="J1024" s="175" t="s">
        <v>19</v>
      </c>
      <c r="K1024" s="179" t="s">
        <v>20</v>
      </c>
      <c r="L1024" s="175" t="s">
        <v>21</v>
      </c>
      <c r="M1024" s="182" t="s">
        <v>22</v>
      </c>
      <c r="N1024" s="175" t="s">
        <v>35</v>
      </c>
      <c r="O1024" s="179" t="s">
        <v>36</v>
      </c>
      <c r="P1024" s="175" t="s">
        <v>37</v>
      </c>
      <c r="Q1024" s="179" t="s">
        <v>38</v>
      </c>
      <c r="R1024" s="184" t="s">
        <v>24</v>
      </c>
      <c r="S1024" s="182" t="s">
        <v>25</v>
      </c>
      <c r="T1024" s="175" t="s">
        <v>26</v>
      </c>
      <c r="U1024" s="179" t="s">
        <v>27</v>
      </c>
      <c r="V1024" s="104" t="s">
        <v>28</v>
      </c>
      <c r="W1024" s="185" t="s">
        <v>29</v>
      </c>
      <c r="X1024" s="186" t="s">
        <v>30</v>
      </c>
      <c r="Y1024" s="105" t="s">
        <v>31</v>
      </c>
      <c r="Z1024" s="184" t="s">
        <v>32</v>
      </c>
      <c r="AA1024" s="182" t="s">
        <v>51</v>
      </c>
      <c r="AB1024" s="175" t="s">
        <v>52</v>
      </c>
      <c r="AC1024" s="179" t="s">
        <v>53</v>
      </c>
      <c r="AD1024" s="175" t="s">
        <v>54</v>
      </c>
      <c r="AE1024" s="179" t="s">
        <v>55</v>
      </c>
      <c r="AF1024" s="175" t="s">
        <v>56</v>
      </c>
      <c r="AG1024" s="182" t="s">
        <v>60</v>
      </c>
      <c r="AH1024" s="175" t="s">
        <v>61</v>
      </c>
      <c r="AI1024" s="174" t="s">
        <v>62</v>
      </c>
      <c r="AJ1024" s="175" t="s">
        <v>63</v>
      </c>
      <c r="AK1024" s="190" t="s">
        <v>64</v>
      </c>
      <c r="AL1024" s="69"/>
      <c r="AM1024" s="68"/>
    </row>
    <row r="1025" spans="1:39" ht="37.5" hidden="1" x14ac:dyDescent="0.25">
      <c r="A1025" s="33">
        <v>1</v>
      </c>
      <c r="B1025" s="166" t="s">
        <v>71</v>
      </c>
      <c r="C1025" s="317">
        <f>C992</f>
        <v>0</v>
      </c>
      <c r="D1025" s="319">
        <f>C1025-AH1036</f>
        <v>0</v>
      </c>
      <c r="E1025" s="109"/>
      <c r="F1025" s="110"/>
      <c r="G1025" s="27"/>
      <c r="H1025" s="117"/>
      <c r="I1025" s="180"/>
      <c r="J1025" s="31"/>
      <c r="K1025" s="180"/>
      <c r="L1025" s="31"/>
      <c r="M1025" s="95"/>
      <c r="N1025" s="96"/>
      <c r="O1025" s="30"/>
      <c r="P1025" s="19"/>
      <c r="Q1025" s="30"/>
      <c r="R1025" s="19"/>
      <c r="S1025" s="87"/>
      <c r="T1025" s="88"/>
      <c r="U1025" s="41"/>
      <c r="V1025" s="42"/>
      <c r="W1025" s="40"/>
      <c r="X1025" s="61"/>
      <c r="Y1025" s="42"/>
      <c r="Z1025" s="40"/>
      <c r="AA1025" s="56"/>
      <c r="AB1025" s="39"/>
      <c r="AC1025" s="10"/>
      <c r="AD1025" s="22"/>
      <c r="AE1025" s="10"/>
      <c r="AF1025" s="22"/>
      <c r="AG1025" s="151">
        <f>AC1025+AE1025</f>
        <v>0</v>
      </c>
      <c r="AH1025" s="152">
        <f>AD1025+AF1025</f>
        <v>0</v>
      </c>
      <c r="AI1025" s="76" t="e">
        <f>AD1025/C992</f>
        <v>#DIV/0!</v>
      </c>
      <c r="AJ1025" s="176" t="e">
        <f>AF1025/C992</f>
        <v>#DIV/0!</v>
      </c>
      <c r="AK1025" s="191" t="e">
        <f>AH1025/C992</f>
        <v>#DIV/0!</v>
      </c>
      <c r="AL1025" s="70"/>
      <c r="AM1025" s="68"/>
    </row>
    <row r="1026" spans="1:39" ht="75" hidden="1" x14ac:dyDescent="0.25">
      <c r="A1026" s="34">
        <v>2</v>
      </c>
      <c r="B1026" s="166" t="s">
        <v>72</v>
      </c>
      <c r="C1026" s="317"/>
      <c r="D1026" s="319"/>
      <c r="E1026" s="109"/>
      <c r="F1026" s="110"/>
      <c r="G1026" s="27"/>
      <c r="H1026" s="117"/>
      <c r="I1026" s="180"/>
      <c r="J1026" s="31"/>
      <c r="K1026" s="180"/>
      <c r="L1026" s="31"/>
      <c r="M1026" s="95"/>
      <c r="N1026" s="96"/>
      <c r="O1026" s="30"/>
      <c r="P1026" s="19"/>
      <c r="Q1026" s="30"/>
      <c r="R1026" s="19"/>
      <c r="S1026" s="87"/>
      <c r="T1026" s="88"/>
      <c r="U1026" s="41"/>
      <c r="V1026" s="42"/>
      <c r="W1026" s="40"/>
      <c r="X1026" s="61"/>
      <c r="Y1026" s="42"/>
      <c r="Z1026" s="40"/>
      <c r="AA1026" s="56"/>
      <c r="AB1026" s="39"/>
      <c r="AC1026" s="10"/>
      <c r="AD1026" s="22"/>
      <c r="AE1026" s="10"/>
      <c r="AF1026" s="22"/>
      <c r="AG1026" s="151">
        <f>AC1026+AE1026</f>
        <v>0</v>
      </c>
      <c r="AH1026" s="152">
        <f t="shared" ref="AH1026:AH1035" si="148">AD1026+AF1026</f>
        <v>0</v>
      </c>
      <c r="AI1026" s="76" t="e">
        <f>AD1026/C992</f>
        <v>#DIV/0!</v>
      </c>
      <c r="AJ1026" s="176" t="e">
        <f>AF1026/C992</f>
        <v>#DIV/0!</v>
      </c>
      <c r="AK1026" s="191" t="e">
        <f>AH1026/C992</f>
        <v>#DIV/0!</v>
      </c>
      <c r="AL1026" s="70"/>
      <c r="AM1026" s="68"/>
    </row>
    <row r="1027" spans="1:39" ht="37.5" hidden="1" x14ac:dyDescent="0.25">
      <c r="A1027" s="34">
        <v>3</v>
      </c>
      <c r="B1027" s="166" t="s">
        <v>73</v>
      </c>
      <c r="C1027" s="317"/>
      <c r="D1027" s="319"/>
      <c r="E1027" s="109"/>
      <c r="F1027" s="110"/>
      <c r="G1027" s="27"/>
      <c r="H1027" s="117"/>
      <c r="I1027" s="180"/>
      <c r="J1027" s="31"/>
      <c r="K1027" s="180"/>
      <c r="L1027" s="31"/>
      <c r="M1027" s="95"/>
      <c r="N1027" s="96"/>
      <c r="O1027" s="30"/>
      <c r="P1027" s="19"/>
      <c r="Q1027" s="30"/>
      <c r="R1027" s="19"/>
      <c r="S1027" s="87"/>
      <c r="T1027" s="88"/>
      <c r="U1027" s="41"/>
      <c r="V1027" s="42"/>
      <c r="W1027" s="40"/>
      <c r="X1027" s="61"/>
      <c r="Y1027" s="42"/>
      <c r="Z1027" s="40"/>
      <c r="AA1027" s="56"/>
      <c r="AB1027" s="39"/>
      <c r="AC1027" s="10"/>
      <c r="AD1027" s="22"/>
      <c r="AE1027" s="10"/>
      <c r="AF1027" s="22"/>
      <c r="AG1027" s="151">
        <f t="shared" ref="AG1027:AG1031" si="149">AC1027+AE1027</f>
        <v>0</v>
      </c>
      <c r="AH1027" s="152">
        <f t="shared" si="148"/>
        <v>0</v>
      </c>
      <c r="AI1027" s="76" t="e">
        <f>AD1027/C992</f>
        <v>#DIV/0!</v>
      </c>
      <c r="AJ1027" s="176" t="e">
        <f>AF1027/C992</f>
        <v>#DIV/0!</v>
      </c>
      <c r="AK1027" s="191" t="e">
        <f>AH1027/C992</f>
        <v>#DIV/0!</v>
      </c>
      <c r="AL1027" s="70"/>
      <c r="AM1027" s="68"/>
    </row>
    <row r="1028" spans="1:39" ht="37.5" hidden="1" x14ac:dyDescent="0.25">
      <c r="A1028" s="34">
        <v>4</v>
      </c>
      <c r="B1028" s="166" t="s">
        <v>74</v>
      </c>
      <c r="C1028" s="317"/>
      <c r="D1028" s="319"/>
      <c r="E1028" s="109"/>
      <c r="F1028" s="110"/>
      <c r="G1028" s="27"/>
      <c r="H1028" s="117"/>
      <c r="I1028" s="180"/>
      <c r="J1028" s="31"/>
      <c r="K1028" s="180"/>
      <c r="L1028" s="31"/>
      <c r="M1028" s="95"/>
      <c r="N1028" s="96"/>
      <c r="O1028" s="30"/>
      <c r="P1028" s="19"/>
      <c r="Q1028" s="30"/>
      <c r="R1028" s="19"/>
      <c r="S1028" s="87"/>
      <c r="T1028" s="88"/>
      <c r="U1028" s="41"/>
      <c r="V1028" s="42"/>
      <c r="W1028" s="40"/>
      <c r="X1028" s="61"/>
      <c r="Y1028" s="42"/>
      <c r="Z1028" s="40"/>
      <c r="AA1028" s="56"/>
      <c r="AB1028" s="39"/>
      <c r="AC1028" s="10"/>
      <c r="AD1028" s="22"/>
      <c r="AE1028" s="10"/>
      <c r="AF1028" s="22"/>
      <c r="AG1028" s="151">
        <f t="shared" si="149"/>
        <v>0</v>
      </c>
      <c r="AH1028" s="152">
        <f t="shared" si="148"/>
        <v>0</v>
      </c>
      <c r="AI1028" s="76" t="e">
        <f>AD1028/C992</f>
        <v>#DIV/0!</v>
      </c>
      <c r="AJ1028" s="176" t="e">
        <f>AF1028/C992</f>
        <v>#DIV/0!</v>
      </c>
      <c r="AK1028" s="191" t="e">
        <f>AH1028/C992</f>
        <v>#DIV/0!</v>
      </c>
      <c r="AL1028" s="70"/>
      <c r="AM1028" s="68"/>
    </row>
    <row r="1029" spans="1:39" ht="37.5" hidden="1" x14ac:dyDescent="0.25">
      <c r="A1029" s="34">
        <v>5</v>
      </c>
      <c r="B1029" s="166" t="s">
        <v>75</v>
      </c>
      <c r="C1029" s="317"/>
      <c r="D1029" s="319"/>
      <c r="E1029" s="109"/>
      <c r="F1029" s="110"/>
      <c r="G1029" s="27"/>
      <c r="H1029" s="117"/>
      <c r="I1029" s="180"/>
      <c r="J1029" s="31"/>
      <c r="K1029" s="180"/>
      <c r="L1029" s="31"/>
      <c r="M1029" s="95"/>
      <c r="N1029" s="96"/>
      <c r="O1029" s="30"/>
      <c r="P1029" s="183"/>
      <c r="Q1029" s="30"/>
      <c r="R1029" s="19"/>
      <c r="S1029" s="87"/>
      <c r="T1029" s="88"/>
      <c r="U1029" s="41"/>
      <c r="V1029" s="42"/>
      <c r="W1029" s="40"/>
      <c r="X1029" s="61"/>
      <c r="Y1029" s="42"/>
      <c r="Z1029" s="40"/>
      <c r="AA1029" s="56"/>
      <c r="AB1029" s="39"/>
      <c r="AC1029" s="10"/>
      <c r="AD1029" s="22"/>
      <c r="AE1029" s="10"/>
      <c r="AF1029" s="22"/>
      <c r="AG1029" s="151">
        <f t="shared" si="149"/>
        <v>0</v>
      </c>
      <c r="AH1029" s="152">
        <f t="shared" si="148"/>
        <v>0</v>
      </c>
      <c r="AI1029" s="76" t="e">
        <f>AD1029/C992</f>
        <v>#DIV/0!</v>
      </c>
      <c r="AJ1029" s="176" t="e">
        <f>AF1029/C992</f>
        <v>#DIV/0!</v>
      </c>
      <c r="AK1029" s="191" t="e">
        <f>AH1029/C992</f>
        <v>#DIV/0!</v>
      </c>
      <c r="AL1029" s="70"/>
      <c r="AM1029" s="68"/>
    </row>
    <row r="1030" spans="1:39" ht="37.5" hidden="1" x14ac:dyDescent="0.25">
      <c r="A1030" s="34">
        <v>6</v>
      </c>
      <c r="B1030" s="166" t="s">
        <v>76</v>
      </c>
      <c r="C1030" s="317"/>
      <c r="D1030" s="319"/>
      <c r="E1030" s="109"/>
      <c r="F1030" s="110"/>
      <c r="G1030" s="27"/>
      <c r="H1030" s="117"/>
      <c r="I1030" s="180"/>
      <c r="J1030" s="35"/>
      <c r="K1030" s="180"/>
      <c r="L1030" s="35"/>
      <c r="M1030" s="95"/>
      <c r="N1030" s="96"/>
      <c r="O1030" s="30"/>
      <c r="P1030" s="183"/>
      <c r="Q1030" s="30"/>
      <c r="R1030" s="19"/>
      <c r="S1030" s="87"/>
      <c r="T1030" s="88"/>
      <c r="U1030" s="41"/>
      <c r="V1030" s="42"/>
      <c r="W1030" s="40"/>
      <c r="X1030" s="61"/>
      <c r="Y1030" s="42"/>
      <c r="Z1030" s="40"/>
      <c r="AA1030" s="56"/>
      <c r="AB1030" s="39"/>
      <c r="AC1030" s="10"/>
      <c r="AD1030" s="22"/>
      <c r="AE1030" s="10"/>
      <c r="AF1030" s="22"/>
      <c r="AG1030" s="151">
        <f t="shared" si="149"/>
        <v>0</v>
      </c>
      <c r="AH1030" s="152">
        <f t="shared" si="148"/>
        <v>0</v>
      </c>
      <c r="AI1030" s="76" t="e">
        <f>AD1030/C992</f>
        <v>#DIV/0!</v>
      </c>
      <c r="AJ1030" s="176" t="e">
        <f>AF1030/C992</f>
        <v>#DIV/0!</v>
      </c>
      <c r="AK1030" s="191" t="e">
        <f>AH1030/C992</f>
        <v>#DIV/0!</v>
      </c>
      <c r="AL1030" s="70"/>
      <c r="AM1030" s="68"/>
    </row>
    <row r="1031" spans="1:39" ht="38.25" hidden="1" thickBot="1" x14ac:dyDescent="0.35">
      <c r="A1031" s="34">
        <v>7</v>
      </c>
      <c r="B1031" s="167" t="s">
        <v>42</v>
      </c>
      <c r="C1031" s="317"/>
      <c r="D1031" s="319"/>
      <c r="E1031" s="109"/>
      <c r="F1031" s="110"/>
      <c r="G1031" s="27"/>
      <c r="H1031" s="117"/>
      <c r="I1031" s="180"/>
      <c r="J1031" s="35"/>
      <c r="K1031" s="180"/>
      <c r="L1031" s="35"/>
      <c r="M1031" s="95"/>
      <c r="N1031" s="96"/>
      <c r="O1031" s="30"/>
      <c r="P1031" s="183"/>
      <c r="Q1031" s="30"/>
      <c r="R1031" s="19"/>
      <c r="S1031" s="87"/>
      <c r="T1031" s="88"/>
      <c r="U1031" s="41"/>
      <c r="V1031" s="42"/>
      <c r="W1031" s="40"/>
      <c r="X1031" s="61"/>
      <c r="Y1031" s="42"/>
      <c r="Z1031" s="40"/>
      <c r="AA1031" s="56"/>
      <c r="AB1031" s="39"/>
      <c r="AC1031" s="10"/>
      <c r="AD1031" s="22"/>
      <c r="AE1031" s="10"/>
      <c r="AF1031" s="22"/>
      <c r="AG1031" s="151">
        <f t="shared" si="149"/>
        <v>0</v>
      </c>
      <c r="AH1031" s="152">
        <f t="shared" si="148"/>
        <v>0</v>
      </c>
      <c r="AI1031" s="76" t="e">
        <f>AD1031/C992</f>
        <v>#DIV/0!</v>
      </c>
      <c r="AJ1031" s="176" t="e">
        <f>AF1031/C992</f>
        <v>#DIV/0!</v>
      </c>
      <c r="AK1031" s="191" t="e">
        <f>AH1031/C992</f>
        <v>#DIV/0!</v>
      </c>
      <c r="AL1031" s="70"/>
      <c r="AM1031" s="68"/>
    </row>
    <row r="1032" spans="1:39" ht="57" hidden="1" thickBot="1" x14ac:dyDescent="0.3">
      <c r="A1032" s="34">
        <v>8</v>
      </c>
      <c r="B1032" s="168" t="s">
        <v>67</v>
      </c>
      <c r="C1032" s="317"/>
      <c r="D1032" s="319"/>
      <c r="E1032" s="109"/>
      <c r="F1032" s="110"/>
      <c r="G1032" s="27"/>
      <c r="H1032" s="117"/>
      <c r="I1032" s="180"/>
      <c r="J1032" s="35"/>
      <c r="K1032" s="180"/>
      <c r="L1032" s="35"/>
      <c r="M1032" s="97"/>
      <c r="N1032" s="98"/>
      <c r="O1032" s="30"/>
      <c r="P1032" s="183"/>
      <c r="Q1032" s="30"/>
      <c r="R1032" s="19"/>
      <c r="S1032" s="87"/>
      <c r="T1032" s="88"/>
      <c r="U1032" s="41"/>
      <c r="V1032" s="42"/>
      <c r="W1032" s="40"/>
      <c r="X1032" s="61"/>
      <c r="Y1032" s="42"/>
      <c r="Z1032" s="40"/>
      <c r="AA1032" s="56"/>
      <c r="AB1032" s="39"/>
      <c r="AC1032" s="10"/>
      <c r="AD1032" s="22"/>
      <c r="AE1032" s="10"/>
      <c r="AF1032" s="22"/>
      <c r="AG1032" s="151">
        <v>0</v>
      </c>
      <c r="AH1032" s="152">
        <f t="shared" si="148"/>
        <v>0</v>
      </c>
      <c r="AI1032" s="76" t="e">
        <f>AD1032/C992</f>
        <v>#DIV/0!</v>
      </c>
      <c r="AJ1032" s="176" t="e">
        <f>AF1032/C992</f>
        <v>#DIV/0!</v>
      </c>
      <c r="AK1032" s="191" t="e">
        <f>AH1032/C992</f>
        <v>#DIV/0!</v>
      </c>
      <c r="AL1032" s="70"/>
      <c r="AM1032" s="68"/>
    </row>
    <row r="1033" spans="1:39" ht="21" hidden="1" x14ac:dyDescent="0.25">
      <c r="A1033" s="14" t="s">
        <v>69</v>
      </c>
      <c r="B1033" s="169"/>
      <c r="C1033" s="317"/>
      <c r="D1033" s="319"/>
      <c r="E1033" s="109"/>
      <c r="F1033" s="110"/>
      <c r="G1033" s="27"/>
      <c r="H1033" s="117"/>
      <c r="I1033" s="180"/>
      <c r="J1033" s="35"/>
      <c r="K1033" s="180"/>
      <c r="L1033" s="35"/>
      <c r="M1033" s="95"/>
      <c r="N1033" s="96"/>
      <c r="O1033" s="30"/>
      <c r="P1033" s="183"/>
      <c r="Q1033" s="30"/>
      <c r="R1033" s="19"/>
      <c r="S1033" s="87"/>
      <c r="T1033" s="88"/>
      <c r="U1033" s="41"/>
      <c r="V1033" s="42"/>
      <c r="W1033" s="40"/>
      <c r="X1033" s="61"/>
      <c r="Y1033" s="42"/>
      <c r="Z1033" s="40"/>
      <c r="AA1033" s="56"/>
      <c r="AB1033" s="39"/>
      <c r="AC1033" s="10"/>
      <c r="AD1033" s="22"/>
      <c r="AE1033" s="10"/>
      <c r="AF1033" s="22"/>
      <c r="AG1033" s="151">
        <f t="shared" ref="AG1033:AG1035" si="150">AC1033+AE1033</f>
        <v>0</v>
      </c>
      <c r="AH1033" s="152">
        <f t="shared" si="148"/>
        <v>0</v>
      </c>
      <c r="AI1033" s="76" t="e">
        <f>AD1033/C992</f>
        <v>#DIV/0!</v>
      </c>
      <c r="AJ1033" s="176" t="e">
        <f>AF1033/C992</f>
        <v>#DIV/0!</v>
      </c>
      <c r="AK1033" s="191" t="e">
        <f>AH1033/C992</f>
        <v>#DIV/0!</v>
      </c>
      <c r="AL1033" s="70"/>
      <c r="AM1033" s="68"/>
    </row>
    <row r="1034" spans="1:39" ht="21" hidden="1" x14ac:dyDescent="0.25">
      <c r="A1034" s="14" t="s">
        <v>68</v>
      </c>
      <c r="B1034" s="169"/>
      <c r="C1034" s="317"/>
      <c r="D1034" s="319"/>
      <c r="E1034" s="109"/>
      <c r="F1034" s="110"/>
      <c r="G1034" s="27"/>
      <c r="H1034" s="117"/>
      <c r="I1034" s="180"/>
      <c r="J1034" s="35"/>
      <c r="K1034" s="180"/>
      <c r="L1034" s="35"/>
      <c r="M1034" s="95"/>
      <c r="N1034" s="96"/>
      <c r="O1034" s="30"/>
      <c r="P1034" s="183"/>
      <c r="Q1034" s="30"/>
      <c r="R1034" s="19"/>
      <c r="S1034" s="87"/>
      <c r="T1034" s="88"/>
      <c r="U1034" s="41"/>
      <c r="V1034" s="42"/>
      <c r="W1034" s="40"/>
      <c r="X1034" s="61"/>
      <c r="Y1034" s="42"/>
      <c r="Z1034" s="40"/>
      <c r="AA1034" s="56"/>
      <c r="AB1034" s="39"/>
      <c r="AC1034" s="10"/>
      <c r="AD1034" s="22"/>
      <c r="AE1034" s="10"/>
      <c r="AF1034" s="22"/>
      <c r="AG1034" s="151">
        <f t="shared" si="150"/>
        <v>0</v>
      </c>
      <c r="AH1034" s="152">
        <f t="shared" si="148"/>
        <v>0</v>
      </c>
      <c r="AI1034" s="76" t="e">
        <f>AD1034/C992</f>
        <v>#DIV/0!</v>
      </c>
      <c r="AJ1034" s="176" t="e">
        <f>AF1034/C992</f>
        <v>#DIV/0!</v>
      </c>
      <c r="AK1034" s="191" t="e">
        <f>AH1034/C992</f>
        <v>#DIV/0!</v>
      </c>
      <c r="AL1034" s="70"/>
      <c r="AM1034" s="68"/>
    </row>
    <row r="1035" spans="1:39" ht="21.75" hidden="1" thickBot="1" x14ac:dyDescent="0.3">
      <c r="A1035" s="14" t="s">
        <v>70</v>
      </c>
      <c r="B1035" s="169"/>
      <c r="C1035" s="318"/>
      <c r="D1035" s="320"/>
      <c r="E1035" s="115"/>
      <c r="F1035" s="116"/>
      <c r="G1035" s="29"/>
      <c r="H1035" s="119"/>
      <c r="I1035" s="181"/>
      <c r="J1035" s="32"/>
      <c r="K1035" s="181"/>
      <c r="L1035" s="32"/>
      <c r="M1035" s="99"/>
      <c r="N1035" s="100"/>
      <c r="O1035" s="49"/>
      <c r="P1035" s="21"/>
      <c r="Q1035" s="49"/>
      <c r="R1035" s="21"/>
      <c r="S1035" s="92"/>
      <c r="T1035" s="93"/>
      <c r="U1035" s="138"/>
      <c r="V1035" s="141"/>
      <c r="W1035" s="139"/>
      <c r="X1035" s="143"/>
      <c r="Y1035" s="141"/>
      <c r="Z1035" s="139"/>
      <c r="AA1035" s="59"/>
      <c r="AB1035" s="53"/>
      <c r="AC1035" s="187"/>
      <c r="AD1035" s="188"/>
      <c r="AE1035" s="187"/>
      <c r="AF1035" s="188"/>
      <c r="AG1035" s="153">
        <f t="shared" si="150"/>
        <v>0</v>
      </c>
      <c r="AH1035" s="154">
        <f t="shared" si="148"/>
        <v>0</v>
      </c>
      <c r="AI1035" s="77" t="e">
        <f>AD1035/C992</f>
        <v>#DIV/0!</v>
      </c>
      <c r="AJ1035" s="177" t="e">
        <f>AF1035/C992</f>
        <v>#DIV/0!</v>
      </c>
      <c r="AK1035" s="192" t="e">
        <f>AH1035/C992</f>
        <v>#DIV/0!</v>
      </c>
      <c r="AL1035" s="70"/>
      <c r="AM1035" s="68"/>
    </row>
    <row r="1036" spans="1:39" ht="24" hidden="1" thickBot="1" x14ac:dyDescent="0.3">
      <c r="A1036" s="296" t="s">
        <v>40</v>
      </c>
      <c r="B1036" s="297"/>
      <c r="C1036" s="170">
        <f>C1025</f>
        <v>0</v>
      </c>
      <c r="D1036" s="170">
        <f>D1025</f>
        <v>0</v>
      </c>
      <c r="E1036" s="65">
        <f t="shared" ref="E1036:AG1036" si="151">SUM(E1025:E1035)</f>
        <v>0</v>
      </c>
      <c r="F1036" s="52">
        <f t="shared" si="151"/>
        <v>0</v>
      </c>
      <c r="G1036" s="65">
        <f t="shared" si="151"/>
        <v>0</v>
      </c>
      <c r="H1036" s="122">
        <f t="shared" si="151"/>
        <v>0</v>
      </c>
      <c r="I1036" s="65">
        <f t="shared" si="151"/>
        <v>0</v>
      </c>
      <c r="J1036" s="52">
        <f t="shared" si="151"/>
        <v>0</v>
      </c>
      <c r="K1036" s="65">
        <f t="shared" si="151"/>
        <v>0</v>
      </c>
      <c r="L1036" s="52">
        <f t="shared" si="151"/>
        <v>0</v>
      </c>
      <c r="M1036" s="94">
        <f t="shared" si="151"/>
        <v>0</v>
      </c>
      <c r="N1036" s="52">
        <f t="shared" si="151"/>
        <v>0</v>
      </c>
      <c r="O1036" s="102">
        <f t="shared" si="151"/>
        <v>0</v>
      </c>
      <c r="P1036" s="52">
        <f t="shared" si="151"/>
        <v>0</v>
      </c>
      <c r="Q1036" s="102">
        <f t="shared" si="151"/>
        <v>0</v>
      </c>
      <c r="R1036" s="43">
        <f t="shared" si="151"/>
        <v>0</v>
      </c>
      <c r="S1036" s="85">
        <f t="shared" si="151"/>
        <v>0</v>
      </c>
      <c r="T1036" s="43">
        <f t="shared" si="151"/>
        <v>0</v>
      </c>
      <c r="U1036" s="101">
        <f t="shared" si="151"/>
        <v>0</v>
      </c>
      <c r="V1036" s="43">
        <f t="shared" si="151"/>
        <v>0</v>
      </c>
      <c r="W1036" s="122">
        <f t="shared" si="151"/>
        <v>0</v>
      </c>
      <c r="X1036" s="85">
        <f t="shared" si="151"/>
        <v>0</v>
      </c>
      <c r="Y1036" s="43">
        <f t="shared" si="151"/>
        <v>0</v>
      </c>
      <c r="Z1036" s="43">
        <f t="shared" si="151"/>
        <v>0</v>
      </c>
      <c r="AA1036" s="171">
        <f t="shared" si="151"/>
        <v>0</v>
      </c>
      <c r="AB1036" s="52">
        <f t="shared" si="151"/>
        <v>0</v>
      </c>
      <c r="AC1036" s="123">
        <f t="shared" si="151"/>
        <v>0</v>
      </c>
      <c r="AD1036" s="52">
        <f t="shared" si="151"/>
        <v>0</v>
      </c>
      <c r="AE1036" s="102">
        <f t="shared" si="151"/>
        <v>0</v>
      </c>
      <c r="AF1036" s="52">
        <f t="shared" si="151"/>
        <v>0</v>
      </c>
      <c r="AG1036" s="85">
        <f t="shared" si="151"/>
        <v>0</v>
      </c>
      <c r="AH1036" s="122">
        <f>SUM(AH1025:AH1035)</f>
        <v>0</v>
      </c>
      <c r="AI1036" s="172" t="e">
        <f>AD1036/C992</f>
        <v>#DIV/0!</v>
      </c>
      <c r="AJ1036" s="173" t="e">
        <f>AF1036/C992</f>
        <v>#DIV/0!</v>
      </c>
      <c r="AK1036" s="74" t="e">
        <f>AH1036/C992</f>
        <v>#DIV/0!</v>
      </c>
      <c r="AL1036" s="70"/>
      <c r="AM1036" s="68"/>
    </row>
    <row r="1037" spans="1:39" hidden="1" x14ac:dyDescent="0.25">
      <c r="AJ1037" s="68"/>
      <c r="AK1037" s="68"/>
      <c r="AL1037" s="68"/>
      <c r="AM1037" s="68"/>
    </row>
    <row r="1038" spans="1:39" ht="15.75" hidden="1" thickBot="1" x14ac:dyDescent="0.3">
      <c r="AJ1038" s="68"/>
      <c r="AK1038" s="68"/>
      <c r="AL1038" s="68"/>
      <c r="AM1038" s="68"/>
    </row>
    <row r="1039" spans="1:39" ht="19.5" hidden="1" thickTop="1" x14ac:dyDescent="0.3">
      <c r="A1039" s="298" t="s">
        <v>45</v>
      </c>
      <c r="B1039" s="299"/>
      <c r="C1039" s="299"/>
      <c r="D1039" s="299"/>
      <c r="E1039" s="299"/>
      <c r="F1039" s="299"/>
      <c r="G1039" s="299"/>
      <c r="H1039" s="299"/>
      <c r="I1039" s="299"/>
      <c r="J1039" s="299"/>
      <c r="K1039" s="299"/>
      <c r="L1039" s="299"/>
      <c r="M1039" s="299"/>
      <c r="N1039" s="299"/>
      <c r="O1039" s="299"/>
      <c r="P1039" s="299"/>
      <c r="Q1039" s="300"/>
      <c r="AD1039" s="36" t="s">
        <v>50</v>
      </c>
      <c r="AE1039" s="3" t="str">
        <f>IF(AH1036=AH1005,"OK","BŁĄD")</f>
        <v>OK</v>
      </c>
    </row>
    <row r="1040" spans="1:39" hidden="1" x14ac:dyDescent="0.25">
      <c r="A1040" s="301"/>
      <c r="B1040" s="302"/>
      <c r="C1040" s="302"/>
      <c r="D1040" s="302"/>
      <c r="E1040" s="302"/>
      <c r="F1040" s="302"/>
      <c r="G1040" s="302"/>
      <c r="H1040" s="302"/>
      <c r="I1040" s="302"/>
      <c r="J1040" s="302"/>
      <c r="K1040" s="302"/>
      <c r="L1040" s="302"/>
      <c r="M1040" s="302"/>
      <c r="N1040" s="302"/>
      <c r="O1040" s="302"/>
      <c r="P1040" s="302"/>
      <c r="Q1040" s="303"/>
    </row>
    <row r="1041" spans="1:38" hidden="1" x14ac:dyDescent="0.25">
      <c r="A1041" s="301"/>
      <c r="B1041" s="302"/>
      <c r="C1041" s="302"/>
      <c r="D1041" s="302"/>
      <c r="E1041" s="302"/>
      <c r="F1041" s="302"/>
      <c r="G1041" s="302"/>
      <c r="H1041" s="302"/>
      <c r="I1041" s="302"/>
      <c r="J1041" s="302"/>
      <c r="K1041" s="302"/>
      <c r="L1041" s="302"/>
      <c r="M1041" s="302"/>
      <c r="N1041" s="302"/>
      <c r="O1041" s="302"/>
      <c r="P1041" s="302"/>
      <c r="Q1041" s="303"/>
    </row>
    <row r="1042" spans="1:38" hidden="1" x14ac:dyDescent="0.25">
      <c r="A1042" s="301"/>
      <c r="B1042" s="302"/>
      <c r="C1042" s="302"/>
      <c r="D1042" s="302"/>
      <c r="E1042" s="302"/>
      <c r="F1042" s="302"/>
      <c r="G1042" s="302"/>
      <c r="H1042" s="302"/>
      <c r="I1042" s="302"/>
      <c r="J1042" s="302"/>
      <c r="K1042" s="302"/>
      <c r="L1042" s="302"/>
      <c r="M1042" s="302"/>
      <c r="N1042" s="302"/>
      <c r="O1042" s="302"/>
      <c r="P1042" s="302"/>
      <c r="Q1042" s="303"/>
    </row>
    <row r="1043" spans="1:38" hidden="1" x14ac:dyDescent="0.25">
      <c r="A1043" s="301"/>
      <c r="B1043" s="302"/>
      <c r="C1043" s="302"/>
      <c r="D1043" s="302"/>
      <c r="E1043" s="302"/>
      <c r="F1043" s="302"/>
      <c r="G1043" s="302"/>
      <c r="H1043" s="302"/>
      <c r="I1043" s="302"/>
      <c r="J1043" s="302"/>
      <c r="K1043" s="302"/>
      <c r="L1043" s="302"/>
      <c r="M1043" s="302"/>
      <c r="N1043" s="302"/>
      <c r="O1043" s="302"/>
      <c r="P1043" s="302"/>
      <c r="Q1043" s="303"/>
    </row>
    <row r="1044" spans="1:38" hidden="1" x14ac:dyDescent="0.25">
      <c r="A1044" s="301"/>
      <c r="B1044" s="302"/>
      <c r="C1044" s="302"/>
      <c r="D1044" s="302"/>
      <c r="E1044" s="302"/>
      <c r="F1044" s="302"/>
      <c r="G1044" s="302"/>
      <c r="H1044" s="302"/>
      <c r="I1044" s="302"/>
      <c r="J1044" s="302"/>
      <c r="K1044" s="302"/>
      <c r="L1044" s="302"/>
      <c r="M1044" s="302"/>
      <c r="N1044" s="302"/>
      <c r="O1044" s="302"/>
      <c r="P1044" s="302"/>
      <c r="Q1044" s="303"/>
    </row>
    <row r="1045" spans="1:38" hidden="1" x14ac:dyDescent="0.25">
      <c r="A1045" s="301"/>
      <c r="B1045" s="302"/>
      <c r="C1045" s="302"/>
      <c r="D1045" s="302"/>
      <c r="E1045" s="302"/>
      <c r="F1045" s="302"/>
      <c r="G1045" s="302"/>
      <c r="H1045" s="302"/>
      <c r="I1045" s="302"/>
      <c r="J1045" s="302"/>
      <c r="K1045" s="302"/>
      <c r="L1045" s="302"/>
      <c r="M1045" s="302"/>
      <c r="N1045" s="302"/>
      <c r="O1045" s="302"/>
      <c r="P1045" s="302"/>
      <c r="Q1045" s="303"/>
    </row>
    <row r="1046" spans="1:38" hidden="1" x14ac:dyDescent="0.25">
      <c r="A1046" s="301"/>
      <c r="B1046" s="302"/>
      <c r="C1046" s="302"/>
      <c r="D1046" s="302"/>
      <c r="E1046" s="302"/>
      <c r="F1046" s="302"/>
      <c r="G1046" s="302"/>
      <c r="H1046" s="302"/>
      <c r="I1046" s="302"/>
      <c r="J1046" s="302"/>
      <c r="K1046" s="302"/>
      <c r="L1046" s="302"/>
      <c r="M1046" s="302"/>
      <c r="N1046" s="302"/>
      <c r="O1046" s="302"/>
      <c r="P1046" s="302"/>
      <c r="Q1046" s="303"/>
    </row>
    <row r="1047" spans="1:38" ht="15.75" hidden="1" thickBot="1" x14ac:dyDescent="0.3">
      <c r="A1047" s="304"/>
      <c r="B1047" s="305"/>
      <c r="C1047" s="305"/>
      <c r="D1047" s="305"/>
      <c r="E1047" s="305"/>
      <c r="F1047" s="305"/>
      <c r="G1047" s="305"/>
      <c r="H1047" s="305"/>
      <c r="I1047" s="305"/>
      <c r="J1047" s="305"/>
      <c r="K1047" s="305"/>
      <c r="L1047" s="305"/>
      <c r="M1047" s="305"/>
      <c r="N1047" s="305"/>
      <c r="O1047" s="305"/>
      <c r="P1047" s="305"/>
      <c r="Q1047" s="306"/>
    </row>
    <row r="1048" spans="1:38" ht="15.75" hidden="1" thickTop="1" x14ac:dyDescent="0.25"/>
    <row r="1049" spans="1:38" hidden="1" x14ac:dyDescent="0.25">
      <c r="B1049" s="1"/>
      <c r="C1049" s="1"/>
    </row>
    <row r="1050" spans="1:38" hidden="1" x14ac:dyDescent="0.25"/>
    <row r="1051" spans="1:38" hidden="1" x14ac:dyDescent="0.25"/>
    <row r="1052" spans="1:38" ht="18.75" hidden="1" x14ac:dyDescent="0.3">
      <c r="B1052" s="2" t="s">
        <v>15</v>
      </c>
      <c r="C1052" s="2"/>
      <c r="D1052" s="2"/>
      <c r="E1052" s="2"/>
      <c r="F1052" s="2"/>
      <c r="G1052" s="2"/>
    </row>
    <row r="1053" spans="1:38" ht="26.25" hidden="1" x14ac:dyDescent="0.4">
      <c r="A1053"/>
      <c r="B1053" s="193" t="s">
        <v>129</v>
      </c>
      <c r="C1053" s="193"/>
      <c r="D1053" s="193"/>
      <c r="E1053" s="193"/>
      <c r="F1053" s="193"/>
      <c r="G1053" s="193"/>
      <c r="H1053" s="193"/>
      <c r="I1053" s="193"/>
      <c r="J1053" s="193"/>
      <c r="K1053" s="193"/>
      <c r="L1053" s="193"/>
      <c r="M1053" s="193"/>
      <c r="N1053" s="193"/>
      <c r="R1053" s="3"/>
      <c r="S1053" s="3"/>
      <c r="V1053" s="3"/>
      <c r="W1053" s="3"/>
      <c r="X1053" s="3"/>
      <c r="Y1053" s="3"/>
      <c r="Z1053" s="3"/>
      <c r="AA1053" s="3"/>
      <c r="AG1053" s="3"/>
    </row>
    <row r="1054" spans="1:38" ht="21.75" hidden="1" thickBot="1" x14ac:dyDescent="0.4"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</row>
    <row r="1055" spans="1:38" ht="27" hidden="1" customHeight="1" thickBot="1" x14ac:dyDescent="0.3">
      <c r="A1055" s="390" t="s">
        <v>150</v>
      </c>
      <c r="B1055" s="391"/>
      <c r="C1055" s="391"/>
      <c r="D1055" s="391"/>
      <c r="E1055" s="391"/>
      <c r="F1055" s="391"/>
      <c r="G1055" s="391"/>
      <c r="H1055" s="391"/>
      <c r="I1055" s="391"/>
      <c r="J1055" s="391"/>
      <c r="K1055" s="391"/>
      <c r="L1055" s="391"/>
      <c r="M1055" s="391"/>
      <c r="N1055" s="391"/>
      <c r="O1055" s="391"/>
      <c r="P1055" s="391"/>
      <c r="Q1055" s="391"/>
      <c r="R1055" s="391"/>
      <c r="S1055" s="391"/>
      <c r="T1055" s="391"/>
      <c r="U1055" s="391"/>
      <c r="V1055" s="391"/>
      <c r="W1055" s="391"/>
      <c r="X1055" s="391"/>
      <c r="Y1055" s="391"/>
      <c r="Z1055" s="391"/>
      <c r="AA1055" s="391"/>
      <c r="AB1055" s="391"/>
      <c r="AC1055" s="391"/>
      <c r="AD1055" s="391"/>
      <c r="AE1055" s="391"/>
      <c r="AF1055" s="391"/>
      <c r="AG1055" s="391"/>
      <c r="AH1055" s="391"/>
      <c r="AI1055" s="391"/>
      <c r="AJ1055" s="391"/>
      <c r="AK1055" s="391"/>
      <c r="AL1055" s="48"/>
    </row>
    <row r="1056" spans="1:38" ht="33.75" hidden="1" customHeight="1" x14ac:dyDescent="0.25">
      <c r="A1056" s="392" t="s">
        <v>0</v>
      </c>
      <c r="B1056" s="393"/>
      <c r="C1056" s="331" t="s">
        <v>41</v>
      </c>
      <c r="D1056" s="332"/>
      <c r="E1056" s="335" t="s">
        <v>80</v>
      </c>
      <c r="F1056" s="336"/>
      <c r="G1056" s="336"/>
      <c r="H1056" s="336"/>
      <c r="I1056" s="336"/>
      <c r="J1056" s="336"/>
      <c r="K1056" s="336"/>
      <c r="L1056" s="336"/>
      <c r="M1056" s="336"/>
      <c r="N1056" s="400"/>
      <c r="O1056" s="339" t="s">
        <v>78</v>
      </c>
      <c r="P1056" s="340"/>
      <c r="Q1056" s="340"/>
      <c r="R1056" s="340"/>
      <c r="S1056" s="340"/>
      <c r="T1056" s="340"/>
      <c r="U1056" s="340"/>
      <c r="V1056" s="340"/>
      <c r="W1056" s="340"/>
      <c r="X1056" s="340"/>
      <c r="Y1056" s="340"/>
      <c r="Z1056" s="340"/>
      <c r="AA1056" s="340"/>
      <c r="AB1056" s="340"/>
      <c r="AC1056" s="340"/>
      <c r="AD1056" s="340"/>
      <c r="AE1056" s="340"/>
      <c r="AF1056" s="340"/>
      <c r="AG1056" s="340"/>
      <c r="AH1056" s="340"/>
      <c r="AI1056" s="340"/>
      <c r="AJ1056" s="340"/>
      <c r="AK1056" s="340"/>
      <c r="AL1056" s="341"/>
    </row>
    <row r="1057" spans="1:38" ht="51" hidden="1" customHeight="1" thickBot="1" x14ac:dyDescent="0.3">
      <c r="A1057" s="394"/>
      <c r="B1057" s="395"/>
      <c r="C1057" s="398"/>
      <c r="D1057" s="399"/>
      <c r="E1057" s="401"/>
      <c r="F1057" s="402"/>
      <c r="G1057" s="402"/>
      <c r="H1057" s="402"/>
      <c r="I1057" s="402"/>
      <c r="J1057" s="402"/>
      <c r="K1057" s="402"/>
      <c r="L1057" s="402"/>
      <c r="M1057" s="402"/>
      <c r="N1057" s="403"/>
      <c r="O1057" s="404"/>
      <c r="P1057" s="405"/>
      <c r="Q1057" s="405"/>
      <c r="R1057" s="405"/>
      <c r="S1057" s="405"/>
      <c r="T1057" s="405"/>
      <c r="U1057" s="405"/>
      <c r="V1057" s="405"/>
      <c r="W1057" s="405"/>
      <c r="X1057" s="405"/>
      <c r="Y1057" s="405"/>
      <c r="Z1057" s="405"/>
      <c r="AA1057" s="405"/>
      <c r="AB1057" s="405"/>
      <c r="AC1057" s="405"/>
      <c r="AD1057" s="405"/>
      <c r="AE1057" s="405"/>
      <c r="AF1057" s="405"/>
      <c r="AG1057" s="405"/>
      <c r="AH1057" s="405"/>
      <c r="AI1057" s="405"/>
      <c r="AJ1057" s="405"/>
      <c r="AK1057" s="405"/>
      <c r="AL1057" s="406"/>
    </row>
    <row r="1058" spans="1:38" ht="75" hidden="1" customHeight="1" x14ac:dyDescent="0.25">
      <c r="A1058" s="394"/>
      <c r="B1058" s="395"/>
      <c r="C1058" s="407" t="s">
        <v>43</v>
      </c>
      <c r="D1058" s="409" t="s">
        <v>44</v>
      </c>
      <c r="E1058" s="411" t="s">
        <v>59</v>
      </c>
      <c r="F1058" s="412"/>
      <c r="G1058" s="412"/>
      <c r="H1058" s="413"/>
      <c r="I1058" s="417" t="s">
        <v>58</v>
      </c>
      <c r="J1058" s="418"/>
      <c r="K1058" s="418"/>
      <c r="L1058" s="419"/>
      <c r="M1058" s="423" t="s">
        <v>49</v>
      </c>
      <c r="N1058" s="424"/>
      <c r="O1058" s="427" t="s">
        <v>103</v>
      </c>
      <c r="P1058" s="428"/>
      <c r="Q1058" s="428"/>
      <c r="R1058" s="428"/>
      <c r="S1058" s="431" t="s">
        <v>49</v>
      </c>
      <c r="T1058" s="432"/>
      <c r="U1058" s="435" t="s">
        <v>104</v>
      </c>
      <c r="V1058" s="436"/>
      <c r="W1058" s="436"/>
      <c r="X1058" s="436"/>
      <c r="Y1058" s="436"/>
      <c r="Z1058" s="437"/>
      <c r="AA1058" s="441" t="s">
        <v>49</v>
      </c>
      <c r="AB1058" s="442"/>
      <c r="AC1058" s="367" t="s">
        <v>105</v>
      </c>
      <c r="AD1058" s="368"/>
      <c r="AE1058" s="368"/>
      <c r="AF1058" s="369"/>
      <c r="AG1058" s="373" t="s">
        <v>49</v>
      </c>
      <c r="AH1058" s="374"/>
      <c r="AI1058" s="377" t="s">
        <v>23</v>
      </c>
      <c r="AJ1058" s="378"/>
      <c r="AK1058" s="378"/>
      <c r="AL1058" s="379"/>
    </row>
    <row r="1059" spans="1:38" ht="75" hidden="1" customHeight="1" thickBot="1" x14ac:dyDescent="0.3">
      <c r="A1059" s="394"/>
      <c r="B1059" s="395"/>
      <c r="C1059" s="407"/>
      <c r="D1059" s="409"/>
      <c r="E1059" s="414"/>
      <c r="F1059" s="415"/>
      <c r="G1059" s="415"/>
      <c r="H1059" s="416"/>
      <c r="I1059" s="420"/>
      <c r="J1059" s="421"/>
      <c r="K1059" s="421"/>
      <c r="L1059" s="422"/>
      <c r="M1059" s="425"/>
      <c r="N1059" s="426"/>
      <c r="O1059" s="429"/>
      <c r="P1059" s="430"/>
      <c r="Q1059" s="430"/>
      <c r="R1059" s="430"/>
      <c r="S1059" s="433"/>
      <c r="T1059" s="434"/>
      <c r="U1059" s="438"/>
      <c r="V1059" s="439"/>
      <c r="W1059" s="439"/>
      <c r="X1059" s="439"/>
      <c r="Y1059" s="439"/>
      <c r="Z1059" s="440"/>
      <c r="AA1059" s="443"/>
      <c r="AB1059" s="444"/>
      <c r="AC1059" s="370"/>
      <c r="AD1059" s="371"/>
      <c r="AE1059" s="371"/>
      <c r="AF1059" s="372"/>
      <c r="AG1059" s="375"/>
      <c r="AH1059" s="376"/>
      <c r="AI1059" s="380"/>
      <c r="AJ1059" s="381"/>
      <c r="AK1059" s="381"/>
      <c r="AL1059" s="382"/>
    </row>
    <row r="1060" spans="1:38" ht="139.5" hidden="1" customHeight="1" thickBot="1" x14ac:dyDescent="0.3">
      <c r="A1060" s="396"/>
      <c r="B1060" s="397"/>
      <c r="C1060" s="408"/>
      <c r="D1060" s="410"/>
      <c r="E1060" s="107" t="s">
        <v>81</v>
      </c>
      <c r="F1060" s="108" t="s">
        <v>82</v>
      </c>
      <c r="G1060" s="107" t="s">
        <v>83</v>
      </c>
      <c r="H1060" s="108" t="s">
        <v>84</v>
      </c>
      <c r="I1060" s="120" t="s">
        <v>81</v>
      </c>
      <c r="J1060" s="73" t="s">
        <v>92</v>
      </c>
      <c r="K1060" s="120" t="s">
        <v>93</v>
      </c>
      <c r="L1060" s="73" t="s">
        <v>94</v>
      </c>
      <c r="M1060" s="124" t="s">
        <v>85</v>
      </c>
      <c r="N1060" s="125" t="s">
        <v>86</v>
      </c>
      <c r="O1060" s="130" t="s">
        <v>87</v>
      </c>
      <c r="P1060" s="131" t="s">
        <v>101</v>
      </c>
      <c r="Q1060" s="130" t="s">
        <v>88</v>
      </c>
      <c r="R1060" s="133" t="s">
        <v>102</v>
      </c>
      <c r="S1060" s="134" t="s">
        <v>89</v>
      </c>
      <c r="T1060" s="135" t="s">
        <v>90</v>
      </c>
      <c r="U1060" s="136" t="s">
        <v>87</v>
      </c>
      <c r="V1060" s="140" t="s">
        <v>106</v>
      </c>
      <c r="W1060" s="137" t="s">
        <v>107</v>
      </c>
      <c r="X1060" s="142" t="s">
        <v>88</v>
      </c>
      <c r="Y1060" s="140" t="s">
        <v>108</v>
      </c>
      <c r="Z1060" s="137" t="s">
        <v>109</v>
      </c>
      <c r="AA1060" s="144" t="s">
        <v>95</v>
      </c>
      <c r="AB1060" s="145" t="s">
        <v>96</v>
      </c>
      <c r="AC1060" s="147" t="s">
        <v>87</v>
      </c>
      <c r="AD1060" s="148" t="s">
        <v>101</v>
      </c>
      <c r="AE1060" s="147" t="s">
        <v>88</v>
      </c>
      <c r="AF1060" s="148" t="s">
        <v>102</v>
      </c>
      <c r="AG1060" s="149" t="s">
        <v>91</v>
      </c>
      <c r="AH1060" s="150" t="s">
        <v>110</v>
      </c>
      <c r="AI1060" s="155" t="s">
        <v>111</v>
      </c>
      <c r="AJ1060" s="156" t="s">
        <v>112</v>
      </c>
      <c r="AK1060" s="157" t="s">
        <v>39</v>
      </c>
      <c r="AL1060" s="159" t="s">
        <v>57</v>
      </c>
    </row>
    <row r="1061" spans="1:38" ht="38.25" hidden="1" customHeight="1" thickBot="1" x14ac:dyDescent="0.3">
      <c r="A1061" s="315" t="s">
        <v>1</v>
      </c>
      <c r="B1061" s="383"/>
      <c r="C1061" s="5" t="s">
        <v>2</v>
      </c>
      <c r="D1061" s="80" t="s">
        <v>3</v>
      </c>
      <c r="E1061" s="5" t="s">
        <v>4</v>
      </c>
      <c r="F1061" s="5" t="s">
        <v>5</v>
      </c>
      <c r="G1061" s="5" t="s">
        <v>33</v>
      </c>
      <c r="H1061" s="5" t="s">
        <v>34</v>
      </c>
      <c r="I1061" s="5" t="s">
        <v>18</v>
      </c>
      <c r="J1061" s="5" t="s">
        <v>19</v>
      </c>
      <c r="K1061" s="5" t="s">
        <v>20</v>
      </c>
      <c r="L1061" s="5" t="s">
        <v>21</v>
      </c>
      <c r="M1061" s="5" t="s">
        <v>22</v>
      </c>
      <c r="N1061" s="5" t="s">
        <v>35</v>
      </c>
      <c r="O1061" s="5" t="s">
        <v>36</v>
      </c>
      <c r="P1061" s="5" t="s">
        <v>37</v>
      </c>
      <c r="Q1061" s="5" t="s">
        <v>38</v>
      </c>
      <c r="R1061" s="5" t="s">
        <v>24</v>
      </c>
      <c r="S1061" s="5" t="s">
        <v>25</v>
      </c>
      <c r="T1061" s="5" t="s">
        <v>26</v>
      </c>
      <c r="U1061" s="5" t="s">
        <v>27</v>
      </c>
      <c r="V1061" s="80" t="s">
        <v>28</v>
      </c>
      <c r="W1061" s="5" t="s">
        <v>29</v>
      </c>
      <c r="X1061" s="80" t="s">
        <v>30</v>
      </c>
      <c r="Y1061" s="5" t="s">
        <v>31</v>
      </c>
      <c r="Z1061" s="5" t="s">
        <v>32</v>
      </c>
      <c r="AA1061" s="5" t="s">
        <v>51</v>
      </c>
      <c r="AB1061" s="5" t="s">
        <v>52</v>
      </c>
      <c r="AC1061" s="5" t="s">
        <v>53</v>
      </c>
      <c r="AD1061" s="5" t="s">
        <v>54</v>
      </c>
      <c r="AE1061" s="5" t="s">
        <v>55</v>
      </c>
      <c r="AF1061" s="5" t="s">
        <v>56</v>
      </c>
      <c r="AG1061" s="5" t="s">
        <v>60</v>
      </c>
      <c r="AH1061" s="5" t="s">
        <v>61</v>
      </c>
      <c r="AI1061" s="5" t="s">
        <v>62</v>
      </c>
      <c r="AJ1061" s="80" t="s">
        <v>63</v>
      </c>
      <c r="AK1061" s="5" t="s">
        <v>64</v>
      </c>
      <c r="AL1061" s="81" t="s">
        <v>65</v>
      </c>
    </row>
    <row r="1062" spans="1:38" ht="99" hidden="1" customHeight="1" x14ac:dyDescent="0.25">
      <c r="A1062" s="12">
        <v>1</v>
      </c>
      <c r="B1062" s="13" t="s">
        <v>11</v>
      </c>
      <c r="C1062" s="384"/>
      <c r="D1062" s="387">
        <f>C1062-AH1075</f>
        <v>0</v>
      </c>
      <c r="E1062" s="86"/>
      <c r="F1062" s="46"/>
      <c r="G1062" s="86"/>
      <c r="H1062" s="46"/>
      <c r="I1062" s="86"/>
      <c r="J1062" s="46"/>
      <c r="K1062" s="86"/>
      <c r="L1062" s="46"/>
      <c r="M1062" s="86"/>
      <c r="N1062" s="46"/>
      <c r="O1062" s="86"/>
      <c r="P1062" s="46"/>
      <c r="Q1062" s="86"/>
      <c r="R1062" s="46"/>
      <c r="S1062" s="86"/>
      <c r="T1062" s="46"/>
      <c r="U1062" s="86"/>
      <c r="V1062" s="50"/>
      <c r="W1062" s="46"/>
      <c r="X1062" s="86"/>
      <c r="Y1062" s="50"/>
      <c r="Z1062" s="46"/>
      <c r="AA1062" s="86"/>
      <c r="AB1062" s="46"/>
      <c r="AC1062" s="86"/>
      <c r="AD1062" s="46"/>
      <c r="AE1062" s="86"/>
      <c r="AF1062" s="46"/>
      <c r="AG1062" s="86">
        <f>U1062+X1062+AC1062+AE1062</f>
        <v>0</v>
      </c>
      <c r="AH1062" s="46">
        <f>W1062+Z1062+AD1062+AF1062</f>
        <v>0</v>
      </c>
      <c r="AI1062" s="44" t="e">
        <f>AD1062/(C1062-AH1069)</f>
        <v>#DIV/0!</v>
      </c>
      <c r="AJ1062" s="106" t="e">
        <f>AF1062/(C1062-AH1069)</f>
        <v>#DIV/0!</v>
      </c>
      <c r="AK1062" s="158"/>
      <c r="AL1062" s="160" t="e">
        <f>AH1062/C1062</f>
        <v>#DIV/0!</v>
      </c>
    </row>
    <row r="1063" spans="1:38" ht="87" hidden="1" customHeight="1" x14ac:dyDescent="0.25">
      <c r="A1063" s="14">
        <v>2</v>
      </c>
      <c r="B1063" s="15" t="s">
        <v>6</v>
      </c>
      <c r="C1063" s="385"/>
      <c r="D1063" s="388"/>
      <c r="E1063" s="86"/>
      <c r="F1063" s="46"/>
      <c r="G1063" s="86"/>
      <c r="H1063" s="46"/>
      <c r="I1063" s="86"/>
      <c r="J1063" s="46"/>
      <c r="K1063" s="86"/>
      <c r="L1063" s="46"/>
      <c r="M1063" s="86"/>
      <c r="N1063" s="46"/>
      <c r="O1063" s="86"/>
      <c r="P1063" s="46"/>
      <c r="Q1063" s="86"/>
      <c r="R1063" s="46"/>
      <c r="S1063" s="86"/>
      <c r="T1063" s="46"/>
      <c r="U1063" s="86"/>
      <c r="V1063" s="50"/>
      <c r="W1063" s="46"/>
      <c r="X1063" s="86"/>
      <c r="Y1063" s="50"/>
      <c r="Z1063" s="46"/>
      <c r="AA1063" s="86"/>
      <c r="AB1063" s="46"/>
      <c r="AC1063" s="86"/>
      <c r="AD1063" s="46"/>
      <c r="AE1063" s="86"/>
      <c r="AF1063" s="46"/>
      <c r="AG1063" s="86">
        <f t="shared" ref="AG1063:AG1074" si="152">U1063+X1063+AC1063+AE1063</f>
        <v>0</v>
      </c>
      <c r="AH1063" s="46">
        <f t="shared" ref="AH1063:AH1074" si="153">W1063+Z1063+AD1063+AF1063</f>
        <v>0</v>
      </c>
      <c r="AI1063" s="44" t="e">
        <f>AD1063/(C1062-AH1069)</f>
        <v>#DIV/0!</v>
      </c>
      <c r="AJ1063" s="106" t="e">
        <f>AF1063/(C1062-AH1069)</f>
        <v>#DIV/0!</v>
      </c>
      <c r="AK1063" s="158"/>
      <c r="AL1063" s="160" t="e">
        <f>AH1063/C1062</f>
        <v>#DIV/0!</v>
      </c>
    </row>
    <row r="1064" spans="1:38" ht="85.5" hidden="1" customHeight="1" x14ac:dyDescent="0.25">
      <c r="A1064" s="14">
        <v>3</v>
      </c>
      <c r="B1064" s="15" t="s">
        <v>13</v>
      </c>
      <c r="C1064" s="385"/>
      <c r="D1064" s="388"/>
      <c r="E1064" s="109"/>
      <c r="F1064" s="110"/>
      <c r="G1064" s="27"/>
      <c r="H1064" s="117"/>
      <c r="I1064" s="121"/>
      <c r="J1064" s="31"/>
      <c r="K1064" s="121"/>
      <c r="L1064" s="31"/>
      <c r="M1064" s="95"/>
      <c r="N1064" s="96"/>
      <c r="O1064" s="30"/>
      <c r="P1064" s="19"/>
      <c r="Q1064" s="30"/>
      <c r="R1064" s="19"/>
      <c r="S1064" s="87"/>
      <c r="T1064" s="88"/>
      <c r="U1064" s="41"/>
      <c r="V1064" s="42"/>
      <c r="W1064" s="40"/>
      <c r="X1064" s="61"/>
      <c r="Y1064" s="42"/>
      <c r="Z1064" s="40"/>
      <c r="AA1064" s="56"/>
      <c r="AB1064" s="39"/>
      <c r="AC1064" s="10"/>
      <c r="AD1064" s="22"/>
      <c r="AE1064" s="10"/>
      <c r="AF1064" s="22"/>
      <c r="AG1064" s="151">
        <f t="shared" si="152"/>
        <v>0</v>
      </c>
      <c r="AH1064" s="152">
        <f t="shared" si="153"/>
        <v>0</v>
      </c>
      <c r="AI1064" s="76" t="e">
        <f>AD1064/(C1062-AH1069)</f>
        <v>#DIV/0!</v>
      </c>
      <c r="AJ1064" s="75" t="e">
        <f>AF1064/(C1062-AH1069)</f>
        <v>#DIV/0!</v>
      </c>
      <c r="AK1064" s="158"/>
      <c r="AL1064" s="161" t="e">
        <f>AH1064/C1062</f>
        <v>#DIV/0!</v>
      </c>
    </row>
    <row r="1065" spans="1:38" ht="101.25" hidden="1" customHeight="1" x14ac:dyDescent="0.25">
      <c r="A1065" s="14">
        <v>4</v>
      </c>
      <c r="B1065" s="15" t="s">
        <v>14</v>
      </c>
      <c r="C1065" s="385"/>
      <c r="D1065" s="388"/>
      <c r="E1065" s="109"/>
      <c r="F1065" s="110"/>
      <c r="G1065" s="27"/>
      <c r="H1065" s="117"/>
      <c r="I1065" s="121"/>
      <c r="J1065" s="31"/>
      <c r="K1065" s="121"/>
      <c r="L1065" s="31"/>
      <c r="M1065" s="95"/>
      <c r="N1065" s="96"/>
      <c r="O1065" s="30"/>
      <c r="P1065" s="19"/>
      <c r="Q1065" s="30"/>
      <c r="R1065" s="19"/>
      <c r="S1065" s="87"/>
      <c r="T1065" s="88"/>
      <c r="U1065" s="41"/>
      <c r="V1065" s="42"/>
      <c r="W1065" s="40"/>
      <c r="X1065" s="61"/>
      <c r="Y1065" s="42"/>
      <c r="Z1065" s="40"/>
      <c r="AA1065" s="56"/>
      <c r="AB1065" s="39"/>
      <c r="AC1065" s="10"/>
      <c r="AD1065" s="22"/>
      <c r="AE1065" s="10"/>
      <c r="AF1065" s="22"/>
      <c r="AG1065" s="151">
        <f t="shared" si="152"/>
        <v>0</v>
      </c>
      <c r="AH1065" s="152">
        <f t="shared" si="153"/>
        <v>0</v>
      </c>
      <c r="AI1065" s="76" t="e">
        <f>AD1065/(C1062-AH1069)</f>
        <v>#DIV/0!</v>
      </c>
      <c r="AJ1065" s="75" t="e">
        <f>AF1065/(C1062-AH1069)</f>
        <v>#DIV/0!</v>
      </c>
      <c r="AK1065" s="158"/>
      <c r="AL1065" s="161" t="e">
        <f>AH1065/C1062</f>
        <v>#DIV/0!</v>
      </c>
    </row>
    <row r="1066" spans="1:38" ht="138" hidden="1" customHeight="1" x14ac:dyDescent="0.25">
      <c r="A1066" s="14">
        <v>5</v>
      </c>
      <c r="B1066" s="15" t="s">
        <v>99</v>
      </c>
      <c r="C1066" s="385"/>
      <c r="D1066" s="388"/>
      <c r="E1066" s="86"/>
      <c r="F1066" s="46"/>
      <c r="G1066" s="86"/>
      <c r="H1066" s="46"/>
      <c r="I1066" s="86"/>
      <c r="J1066" s="46"/>
      <c r="K1066" s="86"/>
      <c r="L1066" s="46"/>
      <c r="M1066" s="86"/>
      <c r="N1066" s="46"/>
      <c r="O1066" s="86"/>
      <c r="P1066" s="46"/>
      <c r="Q1066" s="86"/>
      <c r="R1066" s="46"/>
      <c r="S1066" s="86"/>
      <c r="T1066" s="46"/>
      <c r="U1066" s="86"/>
      <c r="V1066" s="50"/>
      <c r="W1066" s="46"/>
      <c r="X1066" s="86"/>
      <c r="Y1066" s="50"/>
      <c r="Z1066" s="46"/>
      <c r="AA1066" s="86"/>
      <c r="AB1066" s="46"/>
      <c r="AC1066" s="86"/>
      <c r="AD1066" s="46"/>
      <c r="AE1066" s="86"/>
      <c r="AF1066" s="46"/>
      <c r="AG1066" s="86">
        <f t="shared" si="152"/>
        <v>0</v>
      </c>
      <c r="AH1066" s="46">
        <f t="shared" si="153"/>
        <v>0</v>
      </c>
      <c r="AI1066" s="44" t="e">
        <f>AD1066/(C1062-AH1069)</f>
        <v>#DIV/0!</v>
      </c>
      <c r="AJ1066" s="106" t="e">
        <f>AF1066/(C1062-AH1069)</f>
        <v>#DIV/0!</v>
      </c>
      <c r="AK1066" s="158"/>
      <c r="AL1066" s="160" t="e">
        <f>AH1066/C1062</f>
        <v>#DIV/0!</v>
      </c>
    </row>
    <row r="1067" spans="1:38" ht="116.25" hidden="1" customHeight="1" x14ac:dyDescent="0.25">
      <c r="A1067" s="14">
        <v>6</v>
      </c>
      <c r="B1067" s="15" t="s">
        <v>16</v>
      </c>
      <c r="C1067" s="385"/>
      <c r="D1067" s="388"/>
      <c r="E1067" s="109"/>
      <c r="F1067" s="110"/>
      <c r="G1067" s="27"/>
      <c r="H1067" s="117"/>
      <c r="I1067" s="121"/>
      <c r="J1067" s="31"/>
      <c r="K1067" s="121"/>
      <c r="L1067" s="31"/>
      <c r="M1067" s="95"/>
      <c r="N1067" s="96"/>
      <c r="O1067" s="30"/>
      <c r="P1067" s="19"/>
      <c r="Q1067" s="30"/>
      <c r="R1067" s="19"/>
      <c r="S1067" s="87"/>
      <c r="T1067" s="88"/>
      <c r="U1067" s="41"/>
      <c r="V1067" s="42"/>
      <c r="W1067" s="40"/>
      <c r="X1067" s="61"/>
      <c r="Y1067" s="42"/>
      <c r="Z1067" s="40"/>
      <c r="AA1067" s="56"/>
      <c r="AB1067" s="39"/>
      <c r="AC1067" s="10"/>
      <c r="AD1067" s="22"/>
      <c r="AE1067" s="10"/>
      <c r="AF1067" s="22"/>
      <c r="AG1067" s="151">
        <f t="shared" si="152"/>
        <v>0</v>
      </c>
      <c r="AH1067" s="152">
        <f t="shared" si="153"/>
        <v>0</v>
      </c>
      <c r="AI1067" s="76" t="e">
        <f>AD1067/(C1062-AH1069)</f>
        <v>#DIV/0!</v>
      </c>
      <c r="AJ1067" s="75" t="e">
        <f>AF1067/(C1062-AH1069)</f>
        <v>#DIV/0!</v>
      </c>
      <c r="AK1067" s="158"/>
      <c r="AL1067" s="161" t="e">
        <f>AH1067/C1062</f>
        <v>#DIV/0!</v>
      </c>
    </row>
    <row r="1068" spans="1:38" ht="65.25" hidden="1" customHeight="1" x14ac:dyDescent="0.25">
      <c r="A1068" s="14">
        <v>7</v>
      </c>
      <c r="B1068" s="15" t="s">
        <v>98</v>
      </c>
      <c r="C1068" s="385"/>
      <c r="D1068" s="388"/>
      <c r="E1068" s="111"/>
      <c r="F1068" s="112"/>
      <c r="G1068" s="45"/>
      <c r="H1068" s="46"/>
      <c r="I1068" s="45"/>
      <c r="J1068" s="46"/>
      <c r="K1068" s="45"/>
      <c r="L1068" s="46"/>
      <c r="M1068" s="57"/>
      <c r="N1068" s="46"/>
      <c r="O1068" s="45"/>
      <c r="P1068" s="46"/>
      <c r="Q1068" s="45"/>
      <c r="R1068" s="46"/>
      <c r="S1068" s="57"/>
      <c r="T1068" s="89"/>
      <c r="U1068" s="45"/>
      <c r="V1068" s="50"/>
      <c r="W1068" s="46"/>
      <c r="X1068" s="57"/>
      <c r="Y1068" s="50"/>
      <c r="Z1068" s="46"/>
      <c r="AA1068" s="57"/>
      <c r="AB1068" s="89"/>
      <c r="AC1068" s="45"/>
      <c r="AD1068" s="46"/>
      <c r="AE1068" s="45"/>
      <c r="AF1068" s="46"/>
      <c r="AG1068" s="86">
        <f t="shared" si="152"/>
        <v>0</v>
      </c>
      <c r="AH1068" s="46">
        <f t="shared" si="153"/>
        <v>0</v>
      </c>
      <c r="AI1068" s="44" t="e">
        <f>AD1068/(C1062-AH1069)</f>
        <v>#DIV/0!</v>
      </c>
      <c r="AJ1068" s="106" t="e">
        <f>AF1068/(C1062-AH1069)</f>
        <v>#DIV/0!</v>
      </c>
      <c r="AK1068" s="158"/>
      <c r="AL1068" s="160" t="e">
        <f>AH1068/C1062</f>
        <v>#DIV/0!</v>
      </c>
    </row>
    <row r="1069" spans="1:38" ht="59.25" hidden="1" customHeight="1" x14ac:dyDescent="0.25">
      <c r="A1069" s="14">
        <v>8</v>
      </c>
      <c r="B1069" s="15" t="s">
        <v>97</v>
      </c>
      <c r="C1069" s="385"/>
      <c r="D1069" s="388"/>
      <c r="E1069" s="113"/>
      <c r="F1069" s="114"/>
      <c r="G1069" s="28"/>
      <c r="H1069" s="118"/>
      <c r="I1069" s="45"/>
      <c r="J1069" s="46"/>
      <c r="K1069" s="121"/>
      <c r="L1069" s="31"/>
      <c r="M1069" s="97"/>
      <c r="N1069" s="98"/>
      <c r="O1069" s="132"/>
      <c r="P1069" s="47"/>
      <c r="Q1069" s="84"/>
      <c r="R1069" s="20"/>
      <c r="S1069" s="90"/>
      <c r="T1069" s="91"/>
      <c r="U1069" s="45"/>
      <c r="V1069" s="50"/>
      <c r="W1069" s="46"/>
      <c r="X1069" s="61"/>
      <c r="Y1069" s="42"/>
      <c r="Z1069" s="40"/>
      <c r="AA1069" s="58"/>
      <c r="AB1069" s="146"/>
      <c r="AC1069" s="45"/>
      <c r="AD1069" s="46"/>
      <c r="AE1069" s="10"/>
      <c r="AF1069" s="22"/>
      <c r="AG1069" s="151">
        <f t="shared" si="152"/>
        <v>0</v>
      </c>
      <c r="AH1069" s="152">
        <f t="shared" si="153"/>
        <v>0</v>
      </c>
      <c r="AI1069" s="208"/>
      <c r="AJ1069" s="209"/>
      <c r="AK1069" s="176" t="e">
        <f>AH1075/C1062</f>
        <v>#DIV/0!</v>
      </c>
      <c r="AL1069" s="161" t="e">
        <f>AH1069/C1062</f>
        <v>#DIV/0!</v>
      </c>
    </row>
    <row r="1070" spans="1:38" ht="60" hidden="1" customHeight="1" x14ac:dyDescent="0.25">
      <c r="A1070" s="14">
        <v>9</v>
      </c>
      <c r="B1070" s="15" t="s">
        <v>7</v>
      </c>
      <c r="C1070" s="385"/>
      <c r="D1070" s="388"/>
      <c r="E1070" s="109"/>
      <c r="F1070" s="110"/>
      <c r="G1070" s="27"/>
      <c r="H1070" s="117"/>
      <c r="I1070" s="121"/>
      <c r="J1070" s="31"/>
      <c r="K1070" s="121"/>
      <c r="L1070" s="31"/>
      <c r="M1070" s="95"/>
      <c r="N1070" s="96"/>
      <c r="O1070" s="30"/>
      <c r="P1070" s="19"/>
      <c r="Q1070" s="30"/>
      <c r="R1070" s="19"/>
      <c r="S1070" s="87"/>
      <c r="T1070" s="88"/>
      <c r="U1070" s="41"/>
      <c r="V1070" s="42"/>
      <c r="W1070" s="40"/>
      <c r="X1070" s="61"/>
      <c r="Y1070" s="42"/>
      <c r="Z1070" s="40"/>
      <c r="AA1070" s="56"/>
      <c r="AB1070" s="39"/>
      <c r="AC1070" s="10"/>
      <c r="AD1070" s="22"/>
      <c r="AE1070" s="10"/>
      <c r="AF1070" s="22"/>
      <c r="AG1070" s="151">
        <f t="shared" si="152"/>
        <v>0</v>
      </c>
      <c r="AH1070" s="152">
        <f t="shared" si="153"/>
        <v>0</v>
      </c>
      <c r="AI1070" s="76" t="e">
        <f>AD1070/(C1062-AH1069)</f>
        <v>#DIV/0!</v>
      </c>
      <c r="AJ1070" s="75" t="e">
        <f>AF1070/(C1062-AH1069)</f>
        <v>#DIV/0!</v>
      </c>
      <c r="AK1070" s="158"/>
      <c r="AL1070" s="161" t="e">
        <f>AH1070/C1062</f>
        <v>#DIV/0!</v>
      </c>
    </row>
    <row r="1071" spans="1:38" ht="73.5" hidden="1" customHeight="1" x14ac:dyDescent="0.25">
      <c r="A1071" s="14">
        <v>10</v>
      </c>
      <c r="B1071" s="15" t="s">
        <v>8</v>
      </c>
      <c r="C1071" s="385"/>
      <c r="D1071" s="388"/>
      <c r="E1071" s="109"/>
      <c r="F1071" s="110"/>
      <c r="G1071" s="27"/>
      <c r="H1071" s="117"/>
      <c r="I1071" s="121"/>
      <c r="J1071" s="31"/>
      <c r="K1071" s="121"/>
      <c r="L1071" s="31"/>
      <c r="M1071" s="95"/>
      <c r="N1071" s="96"/>
      <c r="O1071" s="30"/>
      <c r="P1071" s="19"/>
      <c r="Q1071" s="30"/>
      <c r="R1071" s="19"/>
      <c r="S1071" s="87"/>
      <c r="T1071" s="88"/>
      <c r="U1071" s="41"/>
      <c r="V1071" s="42"/>
      <c r="W1071" s="40"/>
      <c r="X1071" s="61"/>
      <c r="Y1071" s="42"/>
      <c r="Z1071" s="40"/>
      <c r="AA1071" s="56"/>
      <c r="AB1071" s="39"/>
      <c r="AC1071" s="9"/>
      <c r="AD1071" s="23"/>
      <c r="AE1071" s="9"/>
      <c r="AF1071" s="23"/>
      <c r="AG1071" s="151">
        <f t="shared" si="152"/>
        <v>0</v>
      </c>
      <c r="AH1071" s="152">
        <f t="shared" si="153"/>
        <v>0</v>
      </c>
      <c r="AI1071" s="76" t="e">
        <f>AD1071/(C1062-AH1069)</f>
        <v>#DIV/0!</v>
      </c>
      <c r="AJ1071" s="75" t="e">
        <f>AF1071/(C1062-AH1069)</f>
        <v>#DIV/0!</v>
      </c>
      <c r="AK1071" s="158"/>
      <c r="AL1071" s="161" t="e">
        <f>AH1071/C1062</f>
        <v>#DIV/0!</v>
      </c>
    </row>
    <row r="1072" spans="1:38" ht="120" hidden="1" customHeight="1" x14ac:dyDescent="0.25">
      <c r="A1072" s="14">
        <v>11</v>
      </c>
      <c r="B1072" s="15" t="s">
        <v>12</v>
      </c>
      <c r="C1072" s="385"/>
      <c r="D1072" s="388"/>
      <c r="E1072" s="109"/>
      <c r="F1072" s="110"/>
      <c r="G1072" s="27"/>
      <c r="H1072" s="117"/>
      <c r="I1072" s="121"/>
      <c r="J1072" s="31"/>
      <c r="K1072" s="121"/>
      <c r="L1072" s="31"/>
      <c r="M1072" s="95"/>
      <c r="N1072" s="96"/>
      <c r="O1072" s="30"/>
      <c r="P1072" s="19"/>
      <c r="Q1072" s="30"/>
      <c r="R1072" s="19"/>
      <c r="S1072" s="87"/>
      <c r="T1072" s="88"/>
      <c r="U1072" s="41"/>
      <c r="V1072" s="42"/>
      <c r="W1072" s="40"/>
      <c r="X1072" s="61"/>
      <c r="Y1072" s="42"/>
      <c r="Z1072" s="40"/>
      <c r="AA1072" s="56"/>
      <c r="AB1072" s="39"/>
      <c r="AC1072" s="10"/>
      <c r="AD1072" s="22"/>
      <c r="AE1072" s="10"/>
      <c r="AF1072" s="22"/>
      <c r="AG1072" s="151">
        <f t="shared" si="152"/>
        <v>0</v>
      </c>
      <c r="AH1072" s="152">
        <f t="shared" si="153"/>
        <v>0</v>
      </c>
      <c r="AI1072" s="76" t="e">
        <f>AD1072/(C1062-AH1069)</f>
        <v>#DIV/0!</v>
      </c>
      <c r="AJ1072" s="75" t="e">
        <f>AF1072/(C1062-AH1069)</f>
        <v>#DIV/0!</v>
      </c>
      <c r="AK1072" s="158"/>
      <c r="AL1072" s="161" t="e">
        <f>AH1072/C1062</f>
        <v>#DIV/0!</v>
      </c>
    </row>
    <row r="1073" spans="1:38" ht="63.75" hidden="1" customHeight="1" x14ac:dyDescent="0.25">
      <c r="A1073" s="14">
        <v>12</v>
      </c>
      <c r="B1073" s="15" t="s">
        <v>9</v>
      </c>
      <c r="C1073" s="385"/>
      <c r="D1073" s="388"/>
      <c r="E1073" s="109"/>
      <c r="F1073" s="110"/>
      <c r="G1073" s="27"/>
      <c r="H1073" s="117"/>
      <c r="I1073" s="121"/>
      <c r="J1073" s="31"/>
      <c r="K1073" s="121"/>
      <c r="L1073" s="31"/>
      <c r="M1073" s="95"/>
      <c r="N1073" s="96"/>
      <c r="O1073" s="30"/>
      <c r="P1073" s="19"/>
      <c r="Q1073" s="30"/>
      <c r="R1073" s="19"/>
      <c r="S1073" s="87"/>
      <c r="T1073" s="88"/>
      <c r="U1073" s="41"/>
      <c r="V1073" s="42"/>
      <c r="W1073" s="40"/>
      <c r="X1073" s="61"/>
      <c r="Y1073" s="42"/>
      <c r="Z1073" s="40"/>
      <c r="AA1073" s="56"/>
      <c r="AB1073" s="39"/>
      <c r="AC1073" s="10"/>
      <c r="AD1073" s="22"/>
      <c r="AE1073" s="10"/>
      <c r="AF1073" s="22"/>
      <c r="AG1073" s="151">
        <f t="shared" si="152"/>
        <v>0</v>
      </c>
      <c r="AH1073" s="152">
        <f t="shared" si="153"/>
        <v>0</v>
      </c>
      <c r="AI1073" s="76" t="e">
        <f>AD1073/(C1062-AH1069)</f>
        <v>#DIV/0!</v>
      </c>
      <c r="AJ1073" s="75" t="e">
        <f>AF1073/(C1062-AH1069)</f>
        <v>#DIV/0!</v>
      </c>
      <c r="AK1073" s="158"/>
      <c r="AL1073" s="161" t="e">
        <f>AH1073/C1062</f>
        <v>#DIV/0!</v>
      </c>
    </row>
    <row r="1074" spans="1:38" ht="62.25" hidden="1" customHeight="1" thickBot="1" x14ac:dyDescent="0.3">
      <c r="A1074" s="16">
        <v>13</v>
      </c>
      <c r="B1074" s="17" t="s">
        <v>10</v>
      </c>
      <c r="C1074" s="386"/>
      <c r="D1074" s="389"/>
      <c r="E1074" s="115"/>
      <c r="F1074" s="116"/>
      <c r="G1074" s="29"/>
      <c r="H1074" s="119"/>
      <c r="I1074" s="126"/>
      <c r="J1074" s="127"/>
      <c r="K1074" s="126"/>
      <c r="L1074" s="127"/>
      <c r="M1074" s="128"/>
      <c r="N1074" s="129"/>
      <c r="O1074" s="49"/>
      <c r="P1074" s="21"/>
      <c r="Q1074" s="49"/>
      <c r="R1074" s="21"/>
      <c r="S1074" s="92"/>
      <c r="T1074" s="93"/>
      <c r="U1074" s="138"/>
      <c r="V1074" s="141"/>
      <c r="W1074" s="139"/>
      <c r="X1074" s="143"/>
      <c r="Y1074" s="141"/>
      <c r="Z1074" s="139"/>
      <c r="AA1074" s="59"/>
      <c r="AB1074" s="53"/>
      <c r="AC1074" s="18"/>
      <c r="AD1074" s="24"/>
      <c r="AE1074" s="18"/>
      <c r="AF1074" s="24"/>
      <c r="AG1074" s="153">
        <f t="shared" si="152"/>
        <v>0</v>
      </c>
      <c r="AH1074" s="154">
        <f t="shared" si="153"/>
        <v>0</v>
      </c>
      <c r="AI1074" s="77" t="e">
        <f>AD1074/(C1062-AH1069)</f>
        <v>#DIV/0!</v>
      </c>
      <c r="AJ1074" s="78" t="e">
        <f>AF1074/(C1062-AH1069)</f>
        <v>#DIV/0!</v>
      </c>
      <c r="AK1074" s="164"/>
      <c r="AL1074" s="162" t="e">
        <f>AH1074/C1062</f>
        <v>#DIV/0!</v>
      </c>
    </row>
    <row r="1075" spans="1:38" ht="29.25" hidden="1" customHeight="1" thickBot="1" x14ac:dyDescent="0.3">
      <c r="A1075" s="296" t="s">
        <v>40</v>
      </c>
      <c r="B1075" s="297"/>
      <c r="C1075" s="11">
        <f>C1062</f>
        <v>0</v>
      </c>
      <c r="D1075" s="11">
        <f>D1062</f>
        <v>0</v>
      </c>
      <c r="E1075" s="65">
        <f t="shared" ref="E1075:L1075" si="154">SUM(E1062:E1074)</f>
        <v>0</v>
      </c>
      <c r="F1075" s="52">
        <f t="shared" si="154"/>
        <v>0</v>
      </c>
      <c r="G1075" s="65">
        <f t="shared" si="154"/>
        <v>0</v>
      </c>
      <c r="H1075" s="52">
        <f t="shared" si="154"/>
        <v>0</v>
      </c>
      <c r="I1075" s="79">
        <f t="shared" si="154"/>
        <v>0</v>
      </c>
      <c r="J1075" s="66">
        <f t="shared" si="154"/>
        <v>0</v>
      </c>
      <c r="K1075" s="79">
        <f t="shared" si="154"/>
        <v>0</v>
      </c>
      <c r="L1075" s="66">
        <f t="shared" si="154"/>
        <v>0</v>
      </c>
      <c r="M1075" s="60">
        <f>SUM(M1062:M1074)</f>
        <v>0</v>
      </c>
      <c r="N1075" s="66">
        <f>SUM(N1062:N1074)</f>
        <v>0</v>
      </c>
      <c r="O1075" s="123">
        <f>SUM(O1062:O1074)</f>
        <v>0</v>
      </c>
      <c r="P1075" s="52">
        <f>SUM(P1062:P1074)</f>
        <v>0</v>
      </c>
      <c r="Q1075" s="102">
        <f t="shared" ref="Q1075:AJ1075" si="155">SUM(Q1062:Q1074)</f>
        <v>0</v>
      </c>
      <c r="R1075" s="52">
        <f t="shared" si="155"/>
        <v>0</v>
      </c>
      <c r="S1075" s="85">
        <f t="shared" si="155"/>
        <v>0</v>
      </c>
      <c r="T1075" s="52">
        <f t="shared" si="155"/>
        <v>0</v>
      </c>
      <c r="U1075" s="102">
        <f t="shared" si="155"/>
        <v>0</v>
      </c>
      <c r="V1075" s="52">
        <f t="shared" si="155"/>
        <v>0</v>
      </c>
      <c r="W1075" s="52">
        <f t="shared" si="155"/>
        <v>0</v>
      </c>
      <c r="X1075" s="85">
        <f t="shared" si="155"/>
        <v>0</v>
      </c>
      <c r="Y1075" s="52">
        <f t="shared" si="155"/>
        <v>0</v>
      </c>
      <c r="Z1075" s="52">
        <f t="shared" si="155"/>
        <v>0</v>
      </c>
      <c r="AA1075" s="85">
        <f t="shared" si="155"/>
        <v>0</v>
      </c>
      <c r="AB1075" s="52">
        <f t="shared" si="155"/>
        <v>0</v>
      </c>
      <c r="AC1075" s="102">
        <f t="shared" si="155"/>
        <v>0</v>
      </c>
      <c r="AD1075" s="52">
        <f t="shared" si="155"/>
        <v>0</v>
      </c>
      <c r="AE1075" s="102">
        <f t="shared" si="155"/>
        <v>0</v>
      </c>
      <c r="AF1075" s="52">
        <f t="shared" si="155"/>
        <v>0</v>
      </c>
      <c r="AG1075" s="85">
        <f t="shared" si="155"/>
        <v>0</v>
      </c>
      <c r="AH1075" s="52">
        <f t="shared" si="155"/>
        <v>0</v>
      </c>
      <c r="AI1075" s="103" t="e">
        <f t="shared" si="155"/>
        <v>#DIV/0!</v>
      </c>
      <c r="AJ1075" s="103" t="e">
        <f t="shared" si="155"/>
        <v>#DIV/0!</v>
      </c>
      <c r="AK1075" s="165" t="e">
        <f>AK1069</f>
        <v>#DIV/0!</v>
      </c>
      <c r="AL1075" s="163" t="e">
        <f>AH1075/C1062</f>
        <v>#DIV/0!</v>
      </c>
    </row>
    <row r="1076" spans="1:38" ht="21.75" hidden="1" thickBot="1" x14ac:dyDescent="0.3">
      <c r="AF1076" s="25" t="s">
        <v>113</v>
      </c>
      <c r="AG1076" s="82">
        <v>4.3499999999999996</v>
      </c>
      <c r="AH1076" s="26">
        <f>AH1075*AG1076</f>
        <v>0</v>
      </c>
    </row>
    <row r="1077" spans="1:38" ht="15.75" hidden="1" thickTop="1" x14ac:dyDescent="0.25">
      <c r="A1077" s="298" t="s">
        <v>45</v>
      </c>
      <c r="B1077" s="299"/>
      <c r="C1077" s="299"/>
      <c r="D1077" s="299"/>
      <c r="E1077" s="299"/>
      <c r="F1077" s="299"/>
      <c r="G1077" s="299"/>
      <c r="H1077" s="299"/>
      <c r="I1077" s="299"/>
      <c r="J1077" s="299"/>
      <c r="K1077" s="299"/>
      <c r="L1077" s="299"/>
      <c r="M1077" s="299"/>
      <c r="N1077" s="299"/>
      <c r="O1077" s="299"/>
      <c r="P1077" s="299"/>
      <c r="Q1077" s="300"/>
    </row>
    <row r="1078" spans="1:38" ht="18.75" hidden="1" x14ac:dyDescent="0.3">
      <c r="A1078" s="301"/>
      <c r="B1078" s="302"/>
      <c r="C1078" s="302"/>
      <c r="D1078" s="302"/>
      <c r="E1078" s="302"/>
      <c r="F1078" s="302"/>
      <c r="G1078" s="302"/>
      <c r="H1078" s="302"/>
      <c r="I1078" s="302"/>
      <c r="J1078" s="302"/>
      <c r="K1078" s="302"/>
      <c r="L1078" s="302"/>
      <c r="M1078" s="302"/>
      <c r="N1078" s="302"/>
      <c r="O1078" s="302"/>
      <c r="P1078" s="302"/>
      <c r="Q1078" s="303"/>
      <c r="AF1078" s="36"/>
    </row>
    <row r="1079" spans="1:38" ht="15.75" hidden="1" x14ac:dyDescent="0.25">
      <c r="A1079" s="301"/>
      <c r="B1079" s="302"/>
      <c r="C1079" s="302"/>
      <c r="D1079" s="302"/>
      <c r="E1079" s="302"/>
      <c r="F1079" s="302"/>
      <c r="G1079" s="302"/>
      <c r="H1079" s="302"/>
      <c r="I1079" s="302"/>
      <c r="J1079" s="302"/>
      <c r="K1079" s="302"/>
      <c r="L1079" s="302"/>
      <c r="M1079" s="302"/>
      <c r="N1079" s="302"/>
      <c r="O1079" s="302"/>
      <c r="P1079" s="302"/>
      <c r="Q1079" s="303"/>
      <c r="AE1079" s="37" t="s">
        <v>66</v>
      </c>
      <c r="AF1079" s="25"/>
    </row>
    <row r="1080" spans="1:38" ht="15.75" hidden="1" x14ac:dyDescent="0.25">
      <c r="A1080" s="301"/>
      <c r="B1080" s="302"/>
      <c r="C1080" s="302"/>
      <c r="D1080" s="302"/>
      <c r="E1080" s="302"/>
      <c r="F1080" s="302"/>
      <c r="G1080" s="302"/>
      <c r="H1080" s="302"/>
      <c r="I1080" s="302"/>
      <c r="J1080" s="302"/>
      <c r="K1080" s="302"/>
      <c r="L1080" s="302"/>
      <c r="M1080" s="302"/>
      <c r="N1080" s="302"/>
      <c r="O1080" s="302"/>
      <c r="P1080" s="302"/>
      <c r="Q1080" s="303"/>
      <c r="AE1080" s="37" t="s">
        <v>46</v>
      </c>
      <c r="AF1080" s="63">
        <f>(Z1075-Z1069)+(AF1075-AF1069)</f>
        <v>0</v>
      </c>
    </row>
    <row r="1081" spans="1:38" ht="15.75" hidden="1" x14ac:dyDescent="0.25">
      <c r="A1081" s="301"/>
      <c r="B1081" s="302"/>
      <c r="C1081" s="302"/>
      <c r="D1081" s="302"/>
      <c r="E1081" s="302"/>
      <c r="F1081" s="302"/>
      <c r="G1081" s="302"/>
      <c r="H1081" s="302"/>
      <c r="I1081" s="302"/>
      <c r="J1081" s="302"/>
      <c r="K1081" s="302"/>
      <c r="L1081" s="302"/>
      <c r="M1081" s="302"/>
      <c r="N1081" s="302"/>
      <c r="O1081" s="302"/>
      <c r="P1081" s="302"/>
      <c r="Q1081" s="303"/>
      <c r="AE1081" s="37" t="s">
        <v>47</v>
      </c>
      <c r="AF1081" s="63">
        <f>W1075+AD1075</f>
        <v>0</v>
      </c>
    </row>
    <row r="1082" spans="1:38" ht="15.75" hidden="1" x14ac:dyDescent="0.25">
      <c r="A1082" s="301"/>
      <c r="B1082" s="302"/>
      <c r="C1082" s="302"/>
      <c r="D1082" s="302"/>
      <c r="E1082" s="302"/>
      <c r="F1082" s="302"/>
      <c r="G1082" s="302"/>
      <c r="H1082" s="302"/>
      <c r="I1082" s="302"/>
      <c r="J1082" s="302"/>
      <c r="K1082" s="302"/>
      <c r="L1082" s="302"/>
      <c r="M1082" s="302"/>
      <c r="N1082" s="302"/>
      <c r="O1082" s="302"/>
      <c r="P1082" s="302"/>
      <c r="Q1082" s="303"/>
      <c r="AE1082" s="37" t="s">
        <v>48</v>
      </c>
      <c r="AF1082" s="63">
        <f>Z1069+AF1069</f>
        <v>0</v>
      </c>
    </row>
    <row r="1083" spans="1:38" ht="15.75" hidden="1" x14ac:dyDescent="0.25">
      <c r="A1083" s="301"/>
      <c r="B1083" s="302"/>
      <c r="C1083" s="302"/>
      <c r="D1083" s="302"/>
      <c r="E1083" s="302"/>
      <c r="F1083" s="302"/>
      <c r="G1083" s="302"/>
      <c r="H1083" s="302"/>
      <c r="I1083" s="302"/>
      <c r="J1083" s="302"/>
      <c r="K1083" s="302"/>
      <c r="L1083" s="302"/>
      <c r="M1083" s="302"/>
      <c r="N1083" s="302"/>
      <c r="O1083" s="302"/>
      <c r="P1083" s="302"/>
      <c r="Q1083" s="303"/>
      <c r="AE1083" s="37" t="s">
        <v>49</v>
      </c>
      <c r="AF1083" s="64">
        <f>SUM(AF1080:AF1082)</f>
        <v>0</v>
      </c>
    </row>
    <row r="1084" spans="1:38" hidden="1" x14ac:dyDescent="0.25">
      <c r="A1084" s="301"/>
      <c r="B1084" s="302"/>
      <c r="C1084" s="302"/>
      <c r="D1084" s="302"/>
      <c r="E1084" s="302"/>
      <c r="F1084" s="302"/>
      <c r="G1084" s="302"/>
      <c r="H1084" s="302"/>
      <c r="I1084" s="302"/>
      <c r="J1084" s="302"/>
      <c r="K1084" s="302"/>
      <c r="L1084" s="302"/>
      <c r="M1084" s="302"/>
      <c r="N1084" s="302"/>
      <c r="O1084" s="302"/>
      <c r="P1084" s="302"/>
      <c r="Q1084" s="303"/>
    </row>
    <row r="1085" spans="1:38" ht="15.75" hidden="1" thickBot="1" x14ac:dyDescent="0.3">
      <c r="A1085" s="304"/>
      <c r="B1085" s="305"/>
      <c r="C1085" s="305"/>
      <c r="D1085" s="305"/>
      <c r="E1085" s="305"/>
      <c r="F1085" s="305"/>
      <c r="G1085" s="305"/>
      <c r="H1085" s="305"/>
      <c r="I1085" s="305"/>
      <c r="J1085" s="305"/>
      <c r="K1085" s="305"/>
      <c r="L1085" s="305"/>
      <c r="M1085" s="305"/>
      <c r="N1085" s="305"/>
      <c r="O1085" s="305"/>
      <c r="P1085" s="305"/>
      <c r="Q1085" s="306"/>
    </row>
    <row r="1086" spans="1:38" ht="15.75" hidden="1" thickTop="1" x14ac:dyDescent="0.25"/>
    <row r="1087" spans="1:38" hidden="1" x14ac:dyDescent="0.25"/>
    <row r="1088" spans="1:38" ht="15.75" hidden="1" thickBot="1" x14ac:dyDescent="0.3"/>
    <row r="1089" spans="1:39" ht="27" hidden="1" thickBot="1" x14ac:dyDescent="0.3">
      <c r="A1089" s="321" t="s">
        <v>150</v>
      </c>
      <c r="B1089" s="322"/>
      <c r="C1089" s="322"/>
      <c r="D1089" s="322"/>
      <c r="E1089" s="322"/>
      <c r="F1089" s="322"/>
      <c r="G1089" s="322"/>
      <c r="H1089" s="322"/>
      <c r="I1089" s="322"/>
      <c r="J1089" s="322"/>
      <c r="K1089" s="322"/>
      <c r="L1089" s="322"/>
      <c r="M1089" s="322"/>
      <c r="N1089" s="322"/>
      <c r="O1089" s="322"/>
      <c r="P1089" s="322"/>
      <c r="Q1089" s="322"/>
      <c r="R1089" s="322"/>
      <c r="S1089" s="322"/>
      <c r="T1089" s="322"/>
      <c r="U1089" s="322"/>
      <c r="V1089" s="322"/>
      <c r="W1089" s="322"/>
      <c r="X1089" s="322"/>
      <c r="Y1089" s="322"/>
      <c r="Z1089" s="322"/>
      <c r="AA1089" s="322"/>
      <c r="AB1089" s="322"/>
      <c r="AC1089" s="322"/>
      <c r="AD1089" s="322"/>
      <c r="AE1089" s="322"/>
      <c r="AF1089" s="322"/>
      <c r="AG1089" s="322"/>
      <c r="AH1089" s="322"/>
      <c r="AI1089" s="322"/>
      <c r="AJ1089" s="322"/>
      <c r="AK1089" s="323"/>
      <c r="AL1089" s="83"/>
      <c r="AM1089" s="51"/>
    </row>
    <row r="1090" spans="1:39" ht="21" hidden="1" customHeight="1" x14ac:dyDescent="0.25">
      <c r="A1090" s="324" t="s">
        <v>114</v>
      </c>
      <c r="B1090" s="325"/>
      <c r="C1090" s="331" t="s">
        <v>41</v>
      </c>
      <c r="D1090" s="332"/>
      <c r="E1090" s="335" t="s">
        <v>100</v>
      </c>
      <c r="F1090" s="336"/>
      <c r="G1090" s="336"/>
      <c r="H1090" s="336"/>
      <c r="I1090" s="336"/>
      <c r="J1090" s="336"/>
      <c r="K1090" s="336"/>
      <c r="L1090" s="336"/>
      <c r="M1090" s="336"/>
      <c r="N1090" s="336"/>
      <c r="O1090" s="339" t="s">
        <v>77</v>
      </c>
      <c r="P1090" s="340"/>
      <c r="Q1090" s="340"/>
      <c r="R1090" s="340"/>
      <c r="S1090" s="340"/>
      <c r="T1090" s="340"/>
      <c r="U1090" s="340"/>
      <c r="V1090" s="340"/>
      <c r="W1090" s="340"/>
      <c r="X1090" s="340"/>
      <c r="Y1090" s="340"/>
      <c r="Z1090" s="340"/>
      <c r="AA1090" s="340"/>
      <c r="AB1090" s="340"/>
      <c r="AC1090" s="340"/>
      <c r="AD1090" s="340"/>
      <c r="AE1090" s="340"/>
      <c r="AF1090" s="340"/>
      <c r="AG1090" s="340"/>
      <c r="AH1090" s="340"/>
      <c r="AI1090" s="340"/>
      <c r="AJ1090" s="340"/>
      <c r="AK1090" s="341"/>
      <c r="AL1090" s="72"/>
    </row>
    <row r="1091" spans="1:39" ht="36" hidden="1" customHeight="1" thickBot="1" x14ac:dyDescent="0.3">
      <c r="A1091" s="326"/>
      <c r="B1091" s="327"/>
      <c r="C1091" s="333"/>
      <c r="D1091" s="334"/>
      <c r="E1091" s="337"/>
      <c r="F1091" s="338"/>
      <c r="G1091" s="338"/>
      <c r="H1091" s="338"/>
      <c r="I1091" s="338"/>
      <c r="J1091" s="338"/>
      <c r="K1091" s="338"/>
      <c r="L1091" s="338"/>
      <c r="M1091" s="338"/>
      <c r="N1091" s="338"/>
      <c r="O1091" s="342"/>
      <c r="P1091" s="343"/>
      <c r="Q1091" s="343"/>
      <c r="R1091" s="343"/>
      <c r="S1091" s="343"/>
      <c r="T1091" s="343"/>
      <c r="U1091" s="343"/>
      <c r="V1091" s="343"/>
      <c r="W1091" s="343"/>
      <c r="X1091" s="343"/>
      <c r="Y1091" s="343"/>
      <c r="Z1091" s="343"/>
      <c r="AA1091" s="343"/>
      <c r="AB1091" s="343"/>
      <c r="AC1091" s="343"/>
      <c r="AD1091" s="343"/>
      <c r="AE1091" s="343"/>
      <c r="AF1091" s="343"/>
      <c r="AG1091" s="343"/>
      <c r="AH1091" s="343"/>
      <c r="AI1091" s="343"/>
      <c r="AJ1091" s="343"/>
      <c r="AK1091" s="344"/>
      <c r="AL1091" s="72"/>
    </row>
    <row r="1092" spans="1:39" s="36" customFormat="1" ht="84" hidden="1" customHeight="1" thickBot="1" x14ac:dyDescent="0.35">
      <c r="A1092" s="326"/>
      <c r="B1092" s="328"/>
      <c r="C1092" s="345" t="s">
        <v>43</v>
      </c>
      <c r="D1092" s="347" t="s">
        <v>44</v>
      </c>
      <c r="E1092" s="349" t="s">
        <v>59</v>
      </c>
      <c r="F1092" s="350"/>
      <c r="G1092" s="350"/>
      <c r="H1092" s="351"/>
      <c r="I1092" s="352" t="s">
        <v>58</v>
      </c>
      <c r="J1092" s="353"/>
      <c r="K1092" s="353"/>
      <c r="L1092" s="354"/>
      <c r="M1092" s="355" t="s">
        <v>49</v>
      </c>
      <c r="N1092" s="356"/>
      <c r="O1092" s="357" t="s">
        <v>103</v>
      </c>
      <c r="P1092" s="358"/>
      <c r="Q1092" s="358"/>
      <c r="R1092" s="359"/>
      <c r="S1092" s="360" t="s">
        <v>49</v>
      </c>
      <c r="T1092" s="361"/>
      <c r="U1092" s="362" t="s">
        <v>104</v>
      </c>
      <c r="V1092" s="363"/>
      <c r="W1092" s="363"/>
      <c r="X1092" s="363"/>
      <c r="Y1092" s="363"/>
      <c r="Z1092" s="364"/>
      <c r="AA1092" s="365" t="s">
        <v>49</v>
      </c>
      <c r="AB1092" s="366"/>
      <c r="AC1092" s="307" t="s">
        <v>105</v>
      </c>
      <c r="AD1092" s="308"/>
      <c r="AE1092" s="308"/>
      <c r="AF1092" s="309"/>
      <c r="AG1092" s="310" t="s">
        <v>49</v>
      </c>
      <c r="AH1092" s="311"/>
      <c r="AI1092" s="312" t="s">
        <v>23</v>
      </c>
      <c r="AJ1092" s="313"/>
      <c r="AK1092" s="314"/>
      <c r="AL1092" s="71"/>
    </row>
    <row r="1093" spans="1:39" ht="113.25" hidden="1" thickBot="1" x14ac:dyDescent="0.3">
      <c r="A1093" s="329"/>
      <c r="B1093" s="330"/>
      <c r="C1093" s="346"/>
      <c r="D1093" s="348"/>
      <c r="E1093" s="107" t="s">
        <v>81</v>
      </c>
      <c r="F1093" s="108" t="s">
        <v>82</v>
      </c>
      <c r="G1093" s="107" t="s">
        <v>83</v>
      </c>
      <c r="H1093" s="108" t="s">
        <v>84</v>
      </c>
      <c r="I1093" s="120" t="s">
        <v>81</v>
      </c>
      <c r="J1093" s="73" t="s">
        <v>92</v>
      </c>
      <c r="K1093" s="120" t="s">
        <v>93</v>
      </c>
      <c r="L1093" s="73" t="s">
        <v>94</v>
      </c>
      <c r="M1093" s="124" t="s">
        <v>85</v>
      </c>
      <c r="N1093" s="125" t="s">
        <v>86</v>
      </c>
      <c r="O1093" s="130" t="s">
        <v>87</v>
      </c>
      <c r="P1093" s="131" t="s">
        <v>101</v>
      </c>
      <c r="Q1093" s="130" t="s">
        <v>88</v>
      </c>
      <c r="R1093" s="133" t="s">
        <v>102</v>
      </c>
      <c r="S1093" s="134" t="s">
        <v>89</v>
      </c>
      <c r="T1093" s="135" t="s">
        <v>90</v>
      </c>
      <c r="U1093" s="136" t="s">
        <v>87</v>
      </c>
      <c r="V1093" s="140" t="s">
        <v>106</v>
      </c>
      <c r="W1093" s="137" t="s">
        <v>107</v>
      </c>
      <c r="X1093" s="142" t="s">
        <v>88</v>
      </c>
      <c r="Y1093" s="140" t="s">
        <v>108</v>
      </c>
      <c r="Z1093" s="137" t="s">
        <v>109</v>
      </c>
      <c r="AA1093" s="144" t="s">
        <v>95</v>
      </c>
      <c r="AB1093" s="145" t="s">
        <v>96</v>
      </c>
      <c r="AC1093" s="147" t="s">
        <v>87</v>
      </c>
      <c r="AD1093" s="148" t="s">
        <v>101</v>
      </c>
      <c r="AE1093" s="147" t="s">
        <v>88</v>
      </c>
      <c r="AF1093" s="148" t="s">
        <v>102</v>
      </c>
      <c r="AG1093" s="149" t="s">
        <v>91</v>
      </c>
      <c r="AH1093" s="150" t="s">
        <v>110</v>
      </c>
      <c r="AI1093" s="155" t="s">
        <v>111</v>
      </c>
      <c r="AJ1093" s="157" t="s">
        <v>112</v>
      </c>
      <c r="AK1093" s="189" t="s">
        <v>79</v>
      </c>
      <c r="AL1093" s="67"/>
      <c r="AM1093" s="68"/>
    </row>
    <row r="1094" spans="1:39" ht="15.75" hidden="1" thickBot="1" x14ac:dyDescent="0.3">
      <c r="A1094" s="315" t="s">
        <v>1</v>
      </c>
      <c r="B1094" s="316"/>
      <c r="C1094" s="174" t="s">
        <v>2</v>
      </c>
      <c r="D1094" s="178" t="s">
        <v>3</v>
      </c>
      <c r="E1094" s="179" t="s">
        <v>4</v>
      </c>
      <c r="F1094" s="175" t="s">
        <v>5</v>
      </c>
      <c r="G1094" s="179" t="s">
        <v>33</v>
      </c>
      <c r="H1094" s="175" t="s">
        <v>34</v>
      </c>
      <c r="I1094" s="179" t="s">
        <v>18</v>
      </c>
      <c r="J1094" s="175" t="s">
        <v>19</v>
      </c>
      <c r="K1094" s="179" t="s">
        <v>20</v>
      </c>
      <c r="L1094" s="175" t="s">
        <v>21</v>
      </c>
      <c r="M1094" s="182" t="s">
        <v>22</v>
      </c>
      <c r="N1094" s="175" t="s">
        <v>35</v>
      </c>
      <c r="O1094" s="179" t="s">
        <v>36</v>
      </c>
      <c r="P1094" s="175" t="s">
        <v>37</v>
      </c>
      <c r="Q1094" s="179" t="s">
        <v>38</v>
      </c>
      <c r="R1094" s="184" t="s">
        <v>24</v>
      </c>
      <c r="S1094" s="182" t="s">
        <v>25</v>
      </c>
      <c r="T1094" s="175" t="s">
        <v>26</v>
      </c>
      <c r="U1094" s="179" t="s">
        <v>27</v>
      </c>
      <c r="V1094" s="104" t="s">
        <v>28</v>
      </c>
      <c r="W1094" s="185" t="s">
        <v>29</v>
      </c>
      <c r="X1094" s="186" t="s">
        <v>30</v>
      </c>
      <c r="Y1094" s="105" t="s">
        <v>31</v>
      </c>
      <c r="Z1094" s="184" t="s">
        <v>32</v>
      </c>
      <c r="AA1094" s="182" t="s">
        <v>51</v>
      </c>
      <c r="AB1094" s="175" t="s">
        <v>52</v>
      </c>
      <c r="AC1094" s="179" t="s">
        <v>53</v>
      </c>
      <c r="AD1094" s="175" t="s">
        <v>54</v>
      </c>
      <c r="AE1094" s="179" t="s">
        <v>55</v>
      </c>
      <c r="AF1094" s="175" t="s">
        <v>56</v>
      </c>
      <c r="AG1094" s="182" t="s">
        <v>60</v>
      </c>
      <c r="AH1094" s="175" t="s">
        <v>61</v>
      </c>
      <c r="AI1094" s="174" t="s">
        <v>62</v>
      </c>
      <c r="AJ1094" s="175" t="s">
        <v>63</v>
      </c>
      <c r="AK1094" s="190" t="s">
        <v>64</v>
      </c>
      <c r="AL1094" s="69"/>
      <c r="AM1094" s="68"/>
    </row>
    <row r="1095" spans="1:39" ht="37.5" hidden="1" x14ac:dyDescent="0.25">
      <c r="A1095" s="33">
        <v>1</v>
      </c>
      <c r="B1095" s="166" t="s">
        <v>71</v>
      </c>
      <c r="C1095" s="317">
        <f>C1062</f>
        <v>0</v>
      </c>
      <c r="D1095" s="319">
        <f>C1095-AH1106</f>
        <v>0</v>
      </c>
      <c r="E1095" s="109"/>
      <c r="F1095" s="110"/>
      <c r="G1095" s="27"/>
      <c r="H1095" s="117"/>
      <c r="I1095" s="180"/>
      <c r="J1095" s="31"/>
      <c r="K1095" s="180"/>
      <c r="L1095" s="31"/>
      <c r="M1095" s="95"/>
      <c r="N1095" s="96"/>
      <c r="O1095" s="30"/>
      <c r="P1095" s="19"/>
      <c r="Q1095" s="30"/>
      <c r="R1095" s="19"/>
      <c r="S1095" s="87"/>
      <c r="T1095" s="88"/>
      <c r="U1095" s="41"/>
      <c r="V1095" s="42"/>
      <c r="W1095" s="40"/>
      <c r="X1095" s="61"/>
      <c r="Y1095" s="42"/>
      <c r="Z1095" s="40"/>
      <c r="AA1095" s="56"/>
      <c r="AB1095" s="39"/>
      <c r="AC1095" s="10"/>
      <c r="AD1095" s="22"/>
      <c r="AE1095" s="10"/>
      <c r="AF1095" s="22"/>
      <c r="AG1095" s="151">
        <f>AC1095+AE1095</f>
        <v>0</v>
      </c>
      <c r="AH1095" s="152">
        <f>AD1095+AF1095</f>
        <v>0</v>
      </c>
      <c r="AI1095" s="76" t="e">
        <f>AD1095/C1062</f>
        <v>#DIV/0!</v>
      </c>
      <c r="AJ1095" s="176" t="e">
        <f>AF1095/C1062</f>
        <v>#DIV/0!</v>
      </c>
      <c r="AK1095" s="191" t="e">
        <f>AH1095/C1062</f>
        <v>#DIV/0!</v>
      </c>
      <c r="AL1095" s="70"/>
      <c r="AM1095" s="68"/>
    </row>
    <row r="1096" spans="1:39" ht="75" hidden="1" x14ac:dyDescent="0.25">
      <c r="A1096" s="34">
        <v>2</v>
      </c>
      <c r="B1096" s="166" t="s">
        <v>72</v>
      </c>
      <c r="C1096" s="317"/>
      <c r="D1096" s="319"/>
      <c r="E1096" s="109"/>
      <c r="F1096" s="110"/>
      <c r="G1096" s="27"/>
      <c r="H1096" s="117"/>
      <c r="I1096" s="180"/>
      <c r="J1096" s="31"/>
      <c r="K1096" s="180"/>
      <c r="L1096" s="31"/>
      <c r="M1096" s="95"/>
      <c r="N1096" s="96"/>
      <c r="O1096" s="30"/>
      <c r="P1096" s="19"/>
      <c r="Q1096" s="30"/>
      <c r="R1096" s="19"/>
      <c r="S1096" s="87"/>
      <c r="T1096" s="88"/>
      <c r="U1096" s="41"/>
      <c r="V1096" s="42"/>
      <c r="W1096" s="40"/>
      <c r="X1096" s="61"/>
      <c r="Y1096" s="42"/>
      <c r="Z1096" s="40"/>
      <c r="AA1096" s="56"/>
      <c r="AB1096" s="39"/>
      <c r="AC1096" s="10"/>
      <c r="AD1096" s="22"/>
      <c r="AE1096" s="10"/>
      <c r="AF1096" s="22"/>
      <c r="AG1096" s="151">
        <f>AC1096+AE1096</f>
        <v>0</v>
      </c>
      <c r="AH1096" s="152">
        <f t="shared" ref="AH1096:AH1105" si="156">AD1096+AF1096</f>
        <v>0</v>
      </c>
      <c r="AI1096" s="76" t="e">
        <f>AD1096/C1062</f>
        <v>#DIV/0!</v>
      </c>
      <c r="AJ1096" s="176" t="e">
        <f>AF1096/C1062</f>
        <v>#DIV/0!</v>
      </c>
      <c r="AK1096" s="191" t="e">
        <f>AH1096/C1062</f>
        <v>#DIV/0!</v>
      </c>
      <c r="AL1096" s="70"/>
      <c r="AM1096" s="68"/>
    </row>
    <row r="1097" spans="1:39" ht="37.5" hidden="1" x14ac:dyDescent="0.25">
      <c r="A1097" s="34">
        <v>3</v>
      </c>
      <c r="B1097" s="166" t="s">
        <v>73</v>
      </c>
      <c r="C1097" s="317"/>
      <c r="D1097" s="319"/>
      <c r="E1097" s="109"/>
      <c r="F1097" s="110"/>
      <c r="G1097" s="27"/>
      <c r="H1097" s="117"/>
      <c r="I1097" s="180"/>
      <c r="J1097" s="31"/>
      <c r="K1097" s="180"/>
      <c r="L1097" s="31"/>
      <c r="M1097" s="95"/>
      <c r="N1097" s="96"/>
      <c r="O1097" s="30"/>
      <c r="P1097" s="19"/>
      <c r="Q1097" s="30"/>
      <c r="R1097" s="19"/>
      <c r="S1097" s="87"/>
      <c r="T1097" s="88"/>
      <c r="U1097" s="41"/>
      <c r="V1097" s="42"/>
      <c r="W1097" s="40"/>
      <c r="X1097" s="61"/>
      <c r="Y1097" s="42"/>
      <c r="Z1097" s="40"/>
      <c r="AA1097" s="56"/>
      <c r="AB1097" s="39"/>
      <c r="AC1097" s="10"/>
      <c r="AD1097" s="22"/>
      <c r="AE1097" s="10"/>
      <c r="AF1097" s="22"/>
      <c r="AG1097" s="151">
        <f t="shared" ref="AG1097:AG1101" si="157">AC1097+AE1097</f>
        <v>0</v>
      </c>
      <c r="AH1097" s="152">
        <f t="shared" si="156"/>
        <v>0</v>
      </c>
      <c r="AI1097" s="76" t="e">
        <f>AD1097/C1062</f>
        <v>#DIV/0!</v>
      </c>
      <c r="AJ1097" s="176" t="e">
        <f>AF1097/C1062</f>
        <v>#DIV/0!</v>
      </c>
      <c r="AK1097" s="191" t="e">
        <f>AH1097/C1062</f>
        <v>#DIV/0!</v>
      </c>
      <c r="AL1097" s="70"/>
      <c r="AM1097" s="68"/>
    </row>
    <row r="1098" spans="1:39" ht="37.5" hidden="1" x14ac:dyDescent="0.25">
      <c r="A1098" s="34">
        <v>4</v>
      </c>
      <c r="B1098" s="166" t="s">
        <v>74</v>
      </c>
      <c r="C1098" s="317"/>
      <c r="D1098" s="319"/>
      <c r="E1098" s="109"/>
      <c r="F1098" s="110"/>
      <c r="G1098" s="27"/>
      <c r="H1098" s="117"/>
      <c r="I1098" s="180"/>
      <c r="J1098" s="31"/>
      <c r="K1098" s="180"/>
      <c r="L1098" s="31"/>
      <c r="M1098" s="95"/>
      <c r="N1098" s="96"/>
      <c r="O1098" s="30"/>
      <c r="P1098" s="19"/>
      <c r="Q1098" s="30"/>
      <c r="R1098" s="19"/>
      <c r="S1098" s="87"/>
      <c r="T1098" s="88"/>
      <c r="U1098" s="41"/>
      <c r="V1098" s="42"/>
      <c r="W1098" s="40"/>
      <c r="X1098" s="61"/>
      <c r="Y1098" s="42"/>
      <c r="Z1098" s="40"/>
      <c r="AA1098" s="56"/>
      <c r="AB1098" s="39"/>
      <c r="AC1098" s="10"/>
      <c r="AD1098" s="22"/>
      <c r="AE1098" s="10"/>
      <c r="AF1098" s="22"/>
      <c r="AG1098" s="151">
        <f t="shared" si="157"/>
        <v>0</v>
      </c>
      <c r="AH1098" s="152">
        <f t="shared" si="156"/>
        <v>0</v>
      </c>
      <c r="AI1098" s="76" t="e">
        <f>AD1098/C1062</f>
        <v>#DIV/0!</v>
      </c>
      <c r="AJ1098" s="176" t="e">
        <f>AF1098/C1062</f>
        <v>#DIV/0!</v>
      </c>
      <c r="AK1098" s="191" t="e">
        <f>AH1098/C1062</f>
        <v>#DIV/0!</v>
      </c>
      <c r="AL1098" s="70"/>
      <c r="AM1098" s="68"/>
    </row>
    <row r="1099" spans="1:39" ht="37.5" hidden="1" x14ac:dyDescent="0.25">
      <c r="A1099" s="34">
        <v>5</v>
      </c>
      <c r="B1099" s="166" t="s">
        <v>75</v>
      </c>
      <c r="C1099" s="317"/>
      <c r="D1099" s="319"/>
      <c r="E1099" s="109"/>
      <c r="F1099" s="110"/>
      <c r="G1099" s="27"/>
      <c r="H1099" s="117"/>
      <c r="I1099" s="180"/>
      <c r="J1099" s="31"/>
      <c r="K1099" s="180"/>
      <c r="L1099" s="31"/>
      <c r="M1099" s="95"/>
      <c r="N1099" s="96"/>
      <c r="O1099" s="30"/>
      <c r="P1099" s="183"/>
      <c r="Q1099" s="30"/>
      <c r="R1099" s="19"/>
      <c r="S1099" s="87"/>
      <c r="T1099" s="88"/>
      <c r="U1099" s="41"/>
      <c r="V1099" s="42"/>
      <c r="W1099" s="40"/>
      <c r="X1099" s="61"/>
      <c r="Y1099" s="42"/>
      <c r="Z1099" s="40"/>
      <c r="AA1099" s="56"/>
      <c r="AB1099" s="39"/>
      <c r="AC1099" s="10"/>
      <c r="AD1099" s="22"/>
      <c r="AE1099" s="10"/>
      <c r="AF1099" s="22"/>
      <c r="AG1099" s="151">
        <f t="shared" si="157"/>
        <v>0</v>
      </c>
      <c r="AH1099" s="152">
        <f t="shared" si="156"/>
        <v>0</v>
      </c>
      <c r="AI1099" s="76" t="e">
        <f>AD1099/C1062</f>
        <v>#DIV/0!</v>
      </c>
      <c r="AJ1099" s="176" t="e">
        <f>AF1099/C1062</f>
        <v>#DIV/0!</v>
      </c>
      <c r="AK1099" s="191" t="e">
        <f>AH1099/C1062</f>
        <v>#DIV/0!</v>
      </c>
      <c r="AL1099" s="70"/>
      <c r="AM1099" s="68"/>
    </row>
    <row r="1100" spans="1:39" ht="37.5" hidden="1" x14ac:dyDescent="0.25">
      <c r="A1100" s="34">
        <v>6</v>
      </c>
      <c r="B1100" s="166" t="s">
        <v>76</v>
      </c>
      <c r="C1100" s="317"/>
      <c r="D1100" s="319"/>
      <c r="E1100" s="109"/>
      <c r="F1100" s="110"/>
      <c r="G1100" s="27"/>
      <c r="H1100" s="117"/>
      <c r="I1100" s="180"/>
      <c r="J1100" s="35"/>
      <c r="K1100" s="180"/>
      <c r="L1100" s="35"/>
      <c r="M1100" s="95"/>
      <c r="N1100" s="96"/>
      <c r="O1100" s="30"/>
      <c r="P1100" s="183"/>
      <c r="Q1100" s="30"/>
      <c r="R1100" s="19"/>
      <c r="S1100" s="87"/>
      <c r="T1100" s="88"/>
      <c r="U1100" s="41"/>
      <c r="V1100" s="42"/>
      <c r="W1100" s="40"/>
      <c r="X1100" s="61"/>
      <c r="Y1100" s="42"/>
      <c r="Z1100" s="40"/>
      <c r="AA1100" s="56"/>
      <c r="AB1100" s="39"/>
      <c r="AC1100" s="10"/>
      <c r="AD1100" s="22"/>
      <c r="AE1100" s="10"/>
      <c r="AF1100" s="22"/>
      <c r="AG1100" s="151">
        <f t="shared" si="157"/>
        <v>0</v>
      </c>
      <c r="AH1100" s="152">
        <f t="shared" si="156"/>
        <v>0</v>
      </c>
      <c r="AI1100" s="76" t="e">
        <f>AD1100/C1062</f>
        <v>#DIV/0!</v>
      </c>
      <c r="AJ1100" s="176" t="e">
        <f>AF1100/C1062</f>
        <v>#DIV/0!</v>
      </c>
      <c r="AK1100" s="191" t="e">
        <f>AH1100/C1062</f>
        <v>#DIV/0!</v>
      </c>
      <c r="AL1100" s="70"/>
      <c r="AM1100" s="68"/>
    </row>
    <row r="1101" spans="1:39" ht="38.25" hidden="1" thickBot="1" x14ac:dyDescent="0.35">
      <c r="A1101" s="34">
        <v>7</v>
      </c>
      <c r="B1101" s="167" t="s">
        <v>42</v>
      </c>
      <c r="C1101" s="317"/>
      <c r="D1101" s="319"/>
      <c r="E1101" s="109"/>
      <c r="F1101" s="110"/>
      <c r="G1101" s="27"/>
      <c r="H1101" s="117"/>
      <c r="I1101" s="180"/>
      <c r="J1101" s="35"/>
      <c r="K1101" s="180"/>
      <c r="L1101" s="35"/>
      <c r="M1101" s="95"/>
      <c r="N1101" s="96"/>
      <c r="O1101" s="30"/>
      <c r="P1101" s="183"/>
      <c r="Q1101" s="30"/>
      <c r="R1101" s="19"/>
      <c r="S1101" s="87"/>
      <c r="T1101" s="88"/>
      <c r="U1101" s="41"/>
      <c r="V1101" s="42"/>
      <c r="W1101" s="40"/>
      <c r="X1101" s="61"/>
      <c r="Y1101" s="42"/>
      <c r="Z1101" s="40"/>
      <c r="AA1101" s="56"/>
      <c r="AB1101" s="39"/>
      <c r="AC1101" s="10"/>
      <c r="AD1101" s="22"/>
      <c r="AE1101" s="10"/>
      <c r="AF1101" s="22"/>
      <c r="AG1101" s="151">
        <f t="shared" si="157"/>
        <v>0</v>
      </c>
      <c r="AH1101" s="152">
        <f t="shared" si="156"/>
        <v>0</v>
      </c>
      <c r="AI1101" s="76" t="e">
        <f>AD1101/C1062</f>
        <v>#DIV/0!</v>
      </c>
      <c r="AJ1101" s="176" t="e">
        <f>AF1101/C1062</f>
        <v>#DIV/0!</v>
      </c>
      <c r="AK1101" s="191" t="e">
        <f>AH1101/C1062</f>
        <v>#DIV/0!</v>
      </c>
      <c r="AL1101" s="70"/>
      <c r="AM1101" s="68"/>
    </row>
    <row r="1102" spans="1:39" ht="57" hidden="1" thickBot="1" x14ac:dyDescent="0.3">
      <c r="A1102" s="34">
        <v>8</v>
      </c>
      <c r="B1102" s="168" t="s">
        <v>67</v>
      </c>
      <c r="C1102" s="317"/>
      <c r="D1102" s="319"/>
      <c r="E1102" s="109"/>
      <c r="F1102" s="110"/>
      <c r="G1102" s="27"/>
      <c r="H1102" s="117"/>
      <c r="I1102" s="180"/>
      <c r="J1102" s="35"/>
      <c r="K1102" s="180"/>
      <c r="L1102" s="35"/>
      <c r="M1102" s="97"/>
      <c r="N1102" s="98"/>
      <c r="O1102" s="30"/>
      <c r="P1102" s="183"/>
      <c r="Q1102" s="30"/>
      <c r="R1102" s="19"/>
      <c r="S1102" s="87"/>
      <c r="T1102" s="88"/>
      <c r="U1102" s="41"/>
      <c r="V1102" s="42"/>
      <c r="W1102" s="40"/>
      <c r="X1102" s="61"/>
      <c r="Y1102" s="42"/>
      <c r="Z1102" s="40"/>
      <c r="AA1102" s="56"/>
      <c r="AB1102" s="39"/>
      <c r="AC1102" s="10"/>
      <c r="AD1102" s="22"/>
      <c r="AE1102" s="10"/>
      <c r="AF1102" s="22"/>
      <c r="AG1102" s="151">
        <v>0</v>
      </c>
      <c r="AH1102" s="152">
        <f t="shared" si="156"/>
        <v>0</v>
      </c>
      <c r="AI1102" s="76" t="e">
        <f>AD1102/C1062</f>
        <v>#DIV/0!</v>
      </c>
      <c r="AJ1102" s="176" t="e">
        <f>AF1102/C1062</f>
        <v>#DIV/0!</v>
      </c>
      <c r="AK1102" s="191" t="e">
        <f>AH1102/C1062</f>
        <v>#DIV/0!</v>
      </c>
      <c r="AL1102" s="70"/>
      <c r="AM1102" s="68"/>
    </row>
    <row r="1103" spans="1:39" ht="21" hidden="1" x14ac:dyDescent="0.25">
      <c r="A1103" s="14" t="s">
        <v>69</v>
      </c>
      <c r="B1103" s="169"/>
      <c r="C1103" s="317"/>
      <c r="D1103" s="319"/>
      <c r="E1103" s="109"/>
      <c r="F1103" s="110"/>
      <c r="G1103" s="27"/>
      <c r="H1103" s="117"/>
      <c r="I1103" s="180"/>
      <c r="J1103" s="35"/>
      <c r="K1103" s="180"/>
      <c r="L1103" s="35"/>
      <c r="M1103" s="95"/>
      <c r="N1103" s="96"/>
      <c r="O1103" s="30"/>
      <c r="P1103" s="183"/>
      <c r="Q1103" s="30"/>
      <c r="R1103" s="19"/>
      <c r="S1103" s="87"/>
      <c r="T1103" s="88"/>
      <c r="U1103" s="41"/>
      <c r="V1103" s="42"/>
      <c r="W1103" s="40"/>
      <c r="X1103" s="61"/>
      <c r="Y1103" s="42"/>
      <c r="Z1103" s="40"/>
      <c r="AA1103" s="56"/>
      <c r="AB1103" s="39"/>
      <c r="AC1103" s="10"/>
      <c r="AD1103" s="22"/>
      <c r="AE1103" s="10"/>
      <c r="AF1103" s="22"/>
      <c r="AG1103" s="151">
        <f t="shared" ref="AG1103:AG1105" si="158">AC1103+AE1103</f>
        <v>0</v>
      </c>
      <c r="AH1103" s="152">
        <f t="shared" si="156"/>
        <v>0</v>
      </c>
      <c r="AI1103" s="76" t="e">
        <f>AD1103/C1062</f>
        <v>#DIV/0!</v>
      </c>
      <c r="AJ1103" s="176" t="e">
        <f>AF1103/C1062</f>
        <v>#DIV/0!</v>
      </c>
      <c r="AK1103" s="191" t="e">
        <f>AH1103/C1062</f>
        <v>#DIV/0!</v>
      </c>
      <c r="AL1103" s="70"/>
      <c r="AM1103" s="68"/>
    </row>
    <row r="1104" spans="1:39" ht="21" hidden="1" x14ac:dyDescent="0.25">
      <c r="A1104" s="14" t="s">
        <v>68</v>
      </c>
      <c r="B1104" s="169"/>
      <c r="C1104" s="317"/>
      <c r="D1104" s="319"/>
      <c r="E1104" s="109"/>
      <c r="F1104" s="110"/>
      <c r="G1104" s="27"/>
      <c r="H1104" s="117"/>
      <c r="I1104" s="180"/>
      <c r="J1104" s="35"/>
      <c r="K1104" s="180"/>
      <c r="L1104" s="35"/>
      <c r="M1104" s="95"/>
      <c r="N1104" s="96"/>
      <c r="O1104" s="30"/>
      <c r="P1104" s="183"/>
      <c r="Q1104" s="30"/>
      <c r="R1104" s="19"/>
      <c r="S1104" s="87"/>
      <c r="T1104" s="88"/>
      <c r="U1104" s="41"/>
      <c r="V1104" s="42"/>
      <c r="W1104" s="40"/>
      <c r="X1104" s="61"/>
      <c r="Y1104" s="42"/>
      <c r="Z1104" s="40"/>
      <c r="AA1104" s="56"/>
      <c r="AB1104" s="39"/>
      <c r="AC1104" s="10"/>
      <c r="AD1104" s="22"/>
      <c r="AE1104" s="10"/>
      <c r="AF1104" s="22"/>
      <c r="AG1104" s="151">
        <f t="shared" si="158"/>
        <v>0</v>
      </c>
      <c r="AH1104" s="152">
        <f t="shared" si="156"/>
        <v>0</v>
      </c>
      <c r="AI1104" s="76" t="e">
        <f>AD1104/C1062</f>
        <v>#DIV/0!</v>
      </c>
      <c r="AJ1104" s="176" t="e">
        <f>AF1104/C1062</f>
        <v>#DIV/0!</v>
      </c>
      <c r="AK1104" s="191" t="e">
        <f>AH1104/C1062</f>
        <v>#DIV/0!</v>
      </c>
      <c r="AL1104" s="70"/>
      <c r="AM1104" s="68"/>
    </row>
    <row r="1105" spans="1:39" ht="21.75" hidden="1" thickBot="1" x14ac:dyDescent="0.3">
      <c r="A1105" s="14" t="s">
        <v>70</v>
      </c>
      <c r="B1105" s="169"/>
      <c r="C1105" s="318"/>
      <c r="D1105" s="320"/>
      <c r="E1105" s="115"/>
      <c r="F1105" s="116"/>
      <c r="G1105" s="29"/>
      <c r="H1105" s="119"/>
      <c r="I1105" s="181"/>
      <c r="J1105" s="32"/>
      <c r="K1105" s="181"/>
      <c r="L1105" s="32"/>
      <c r="M1105" s="99"/>
      <c r="N1105" s="100"/>
      <c r="O1105" s="49"/>
      <c r="P1105" s="21"/>
      <c r="Q1105" s="49"/>
      <c r="R1105" s="21"/>
      <c r="S1105" s="92"/>
      <c r="T1105" s="93"/>
      <c r="U1105" s="138"/>
      <c r="V1105" s="141"/>
      <c r="W1105" s="139"/>
      <c r="X1105" s="143"/>
      <c r="Y1105" s="141"/>
      <c r="Z1105" s="139"/>
      <c r="AA1105" s="59"/>
      <c r="AB1105" s="53"/>
      <c r="AC1105" s="187"/>
      <c r="AD1105" s="188"/>
      <c r="AE1105" s="187"/>
      <c r="AF1105" s="188"/>
      <c r="AG1105" s="153">
        <f t="shared" si="158"/>
        <v>0</v>
      </c>
      <c r="AH1105" s="154">
        <f t="shared" si="156"/>
        <v>0</v>
      </c>
      <c r="AI1105" s="77" t="e">
        <f>AD1105/C1062</f>
        <v>#DIV/0!</v>
      </c>
      <c r="AJ1105" s="177" t="e">
        <f>AF1105/C1062</f>
        <v>#DIV/0!</v>
      </c>
      <c r="AK1105" s="192" t="e">
        <f>AH1105/C1062</f>
        <v>#DIV/0!</v>
      </c>
      <c r="AL1105" s="70"/>
      <c r="AM1105" s="68"/>
    </row>
    <row r="1106" spans="1:39" ht="24" hidden="1" thickBot="1" x14ac:dyDescent="0.3">
      <c r="A1106" s="296" t="s">
        <v>40</v>
      </c>
      <c r="B1106" s="297"/>
      <c r="C1106" s="170">
        <f>C1095</f>
        <v>0</v>
      </c>
      <c r="D1106" s="170">
        <f>D1095</f>
        <v>0</v>
      </c>
      <c r="E1106" s="65">
        <f t="shared" ref="E1106:AG1106" si="159">SUM(E1095:E1105)</f>
        <v>0</v>
      </c>
      <c r="F1106" s="52">
        <f t="shared" si="159"/>
        <v>0</v>
      </c>
      <c r="G1106" s="65">
        <f t="shared" si="159"/>
        <v>0</v>
      </c>
      <c r="H1106" s="122">
        <f t="shared" si="159"/>
        <v>0</v>
      </c>
      <c r="I1106" s="65">
        <f t="shared" si="159"/>
        <v>0</v>
      </c>
      <c r="J1106" s="52">
        <f t="shared" si="159"/>
        <v>0</v>
      </c>
      <c r="K1106" s="65">
        <f t="shared" si="159"/>
        <v>0</v>
      </c>
      <c r="L1106" s="52">
        <f t="shared" si="159"/>
        <v>0</v>
      </c>
      <c r="M1106" s="94">
        <f t="shared" si="159"/>
        <v>0</v>
      </c>
      <c r="N1106" s="52">
        <f t="shared" si="159"/>
        <v>0</v>
      </c>
      <c r="O1106" s="102">
        <f t="shared" si="159"/>
        <v>0</v>
      </c>
      <c r="P1106" s="52">
        <f t="shared" si="159"/>
        <v>0</v>
      </c>
      <c r="Q1106" s="102">
        <f t="shared" si="159"/>
        <v>0</v>
      </c>
      <c r="R1106" s="43">
        <f t="shared" si="159"/>
        <v>0</v>
      </c>
      <c r="S1106" s="85">
        <f t="shared" si="159"/>
        <v>0</v>
      </c>
      <c r="T1106" s="43">
        <f t="shared" si="159"/>
        <v>0</v>
      </c>
      <c r="U1106" s="101">
        <f t="shared" si="159"/>
        <v>0</v>
      </c>
      <c r="V1106" s="43">
        <f t="shared" si="159"/>
        <v>0</v>
      </c>
      <c r="W1106" s="122">
        <f t="shared" si="159"/>
        <v>0</v>
      </c>
      <c r="X1106" s="85">
        <f t="shared" si="159"/>
        <v>0</v>
      </c>
      <c r="Y1106" s="43">
        <f t="shared" si="159"/>
        <v>0</v>
      </c>
      <c r="Z1106" s="43">
        <f t="shared" si="159"/>
        <v>0</v>
      </c>
      <c r="AA1106" s="171">
        <f t="shared" si="159"/>
        <v>0</v>
      </c>
      <c r="AB1106" s="52">
        <f t="shared" si="159"/>
        <v>0</v>
      </c>
      <c r="AC1106" s="123">
        <f t="shared" si="159"/>
        <v>0</v>
      </c>
      <c r="AD1106" s="52">
        <f t="shared" si="159"/>
        <v>0</v>
      </c>
      <c r="AE1106" s="102">
        <f t="shared" si="159"/>
        <v>0</v>
      </c>
      <c r="AF1106" s="52">
        <f t="shared" si="159"/>
        <v>0</v>
      </c>
      <c r="AG1106" s="85">
        <f t="shared" si="159"/>
        <v>0</v>
      </c>
      <c r="AH1106" s="122">
        <f>SUM(AH1095:AH1105)</f>
        <v>0</v>
      </c>
      <c r="AI1106" s="172" t="e">
        <f>AD1106/C1062</f>
        <v>#DIV/0!</v>
      </c>
      <c r="AJ1106" s="173" t="e">
        <f>AF1106/C1062</f>
        <v>#DIV/0!</v>
      </c>
      <c r="AK1106" s="74" t="e">
        <f>AH1106/C1062</f>
        <v>#DIV/0!</v>
      </c>
      <c r="AL1106" s="70"/>
      <c r="AM1106" s="68"/>
    </row>
    <row r="1107" spans="1:39" hidden="1" x14ac:dyDescent="0.25">
      <c r="AJ1107" s="68"/>
      <c r="AK1107" s="68"/>
      <c r="AL1107" s="68"/>
      <c r="AM1107" s="68"/>
    </row>
    <row r="1108" spans="1:39" ht="15.75" hidden="1" thickBot="1" x14ac:dyDescent="0.3">
      <c r="AJ1108" s="68"/>
      <c r="AK1108" s="68"/>
      <c r="AL1108" s="68"/>
      <c r="AM1108" s="68"/>
    </row>
    <row r="1109" spans="1:39" ht="19.5" hidden="1" thickTop="1" x14ac:dyDescent="0.3">
      <c r="A1109" s="298" t="s">
        <v>45</v>
      </c>
      <c r="B1109" s="299"/>
      <c r="C1109" s="299"/>
      <c r="D1109" s="299"/>
      <c r="E1109" s="299"/>
      <c r="F1109" s="299"/>
      <c r="G1109" s="299"/>
      <c r="H1109" s="299"/>
      <c r="I1109" s="299"/>
      <c r="J1109" s="299"/>
      <c r="K1109" s="299"/>
      <c r="L1109" s="299"/>
      <c r="M1109" s="299"/>
      <c r="N1109" s="299"/>
      <c r="O1109" s="299"/>
      <c r="P1109" s="299"/>
      <c r="Q1109" s="300"/>
      <c r="AD1109" s="36" t="s">
        <v>50</v>
      </c>
      <c r="AE1109" s="3" t="str">
        <f>IF(AH1106=AH1075,"OK","BŁĄD")</f>
        <v>OK</v>
      </c>
    </row>
    <row r="1110" spans="1:39" hidden="1" x14ac:dyDescent="0.25">
      <c r="A1110" s="301"/>
      <c r="B1110" s="302"/>
      <c r="C1110" s="302"/>
      <c r="D1110" s="302"/>
      <c r="E1110" s="302"/>
      <c r="F1110" s="302"/>
      <c r="G1110" s="302"/>
      <c r="H1110" s="302"/>
      <c r="I1110" s="302"/>
      <c r="J1110" s="302"/>
      <c r="K1110" s="302"/>
      <c r="L1110" s="302"/>
      <c r="M1110" s="302"/>
      <c r="N1110" s="302"/>
      <c r="O1110" s="302"/>
      <c r="P1110" s="302"/>
      <c r="Q1110" s="303"/>
    </row>
    <row r="1111" spans="1:39" hidden="1" x14ac:dyDescent="0.25">
      <c r="A1111" s="301"/>
      <c r="B1111" s="302"/>
      <c r="C1111" s="302"/>
      <c r="D1111" s="302"/>
      <c r="E1111" s="302"/>
      <c r="F1111" s="302"/>
      <c r="G1111" s="302"/>
      <c r="H1111" s="302"/>
      <c r="I1111" s="302"/>
      <c r="J1111" s="302"/>
      <c r="K1111" s="302"/>
      <c r="L1111" s="302"/>
      <c r="M1111" s="302"/>
      <c r="N1111" s="302"/>
      <c r="O1111" s="302"/>
      <c r="P1111" s="302"/>
      <c r="Q1111" s="303"/>
    </row>
    <row r="1112" spans="1:39" hidden="1" x14ac:dyDescent="0.25">
      <c r="A1112" s="301"/>
      <c r="B1112" s="302"/>
      <c r="C1112" s="302"/>
      <c r="D1112" s="302"/>
      <c r="E1112" s="302"/>
      <c r="F1112" s="302"/>
      <c r="G1112" s="302"/>
      <c r="H1112" s="302"/>
      <c r="I1112" s="302"/>
      <c r="J1112" s="302"/>
      <c r="K1112" s="302"/>
      <c r="L1112" s="302"/>
      <c r="M1112" s="302"/>
      <c r="N1112" s="302"/>
      <c r="O1112" s="302"/>
      <c r="P1112" s="302"/>
      <c r="Q1112" s="303"/>
    </row>
    <row r="1113" spans="1:39" hidden="1" x14ac:dyDescent="0.25">
      <c r="A1113" s="301"/>
      <c r="B1113" s="302"/>
      <c r="C1113" s="302"/>
      <c r="D1113" s="302"/>
      <c r="E1113" s="302"/>
      <c r="F1113" s="302"/>
      <c r="G1113" s="302"/>
      <c r="H1113" s="302"/>
      <c r="I1113" s="302"/>
      <c r="J1113" s="302"/>
      <c r="K1113" s="302"/>
      <c r="L1113" s="302"/>
      <c r="M1113" s="302"/>
      <c r="N1113" s="302"/>
      <c r="O1113" s="302"/>
      <c r="P1113" s="302"/>
      <c r="Q1113" s="303"/>
    </row>
    <row r="1114" spans="1:39" hidden="1" x14ac:dyDescent="0.25">
      <c r="A1114" s="301"/>
      <c r="B1114" s="302"/>
      <c r="C1114" s="302"/>
      <c r="D1114" s="302"/>
      <c r="E1114" s="302"/>
      <c r="F1114" s="302"/>
      <c r="G1114" s="302"/>
      <c r="H1114" s="302"/>
      <c r="I1114" s="302"/>
      <c r="J1114" s="302"/>
      <c r="K1114" s="302"/>
      <c r="L1114" s="302"/>
      <c r="M1114" s="302"/>
      <c r="N1114" s="302"/>
      <c r="O1114" s="302"/>
      <c r="P1114" s="302"/>
      <c r="Q1114" s="303"/>
    </row>
    <row r="1115" spans="1:39" hidden="1" x14ac:dyDescent="0.25">
      <c r="A1115" s="301"/>
      <c r="B1115" s="302"/>
      <c r="C1115" s="302"/>
      <c r="D1115" s="302"/>
      <c r="E1115" s="302"/>
      <c r="F1115" s="302"/>
      <c r="G1115" s="302"/>
      <c r="H1115" s="302"/>
      <c r="I1115" s="302"/>
      <c r="J1115" s="302"/>
      <c r="K1115" s="302"/>
      <c r="L1115" s="302"/>
      <c r="M1115" s="302"/>
      <c r="N1115" s="302"/>
      <c r="O1115" s="302"/>
      <c r="P1115" s="302"/>
      <c r="Q1115" s="303"/>
    </row>
    <row r="1116" spans="1:39" hidden="1" x14ac:dyDescent="0.25">
      <c r="A1116" s="301"/>
      <c r="B1116" s="302"/>
      <c r="C1116" s="302"/>
      <c r="D1116" s="302"/>
      <c r="E1116" s="302"/>
      <c r="F1116" s="302"/>
      <c r="G1116" s="302"/>
      <c r="H1116" s="302"/>
      <c r="I1116" s="302"/>
      <c r="J1116" s="302"/>
      <c r="K1116" s="302"/>
      <c r="L1116" s="302"/>
      <c r="M1116" s="302"/>
      <c r="N1116" s="302"/>
      <c r="O1116" s="302"/>
      <c r="P1116" s="302"/>
      <c r="Q1116" s="303"/>
    </row>
    <row r="1117" spans="1:39" ht="15.75" hidden="1" thickBot="1" x14ac:dyDescent="0.3">
      <c r="A1117" s="304"/>
      <c r="B1117" s="305"/>
      <c r="C1117" s="305"/>
      <c r="D1117" s="305"/>
      <c r="E1117" s="305"/>
      <c r="F1117" s="305"/>
      <c r="G1117" s="305"/>
      <c r="H1117" s="305"/>
      <c r="I1117" s="305"/>
      <c r="J1117" s="305"/>
      <c r="K1117" s="305"/>
      <c r="L1117" s="305"/>
      <c r="M1117" s="305"/>
      <c r="N1117" s="305"/>
      <c r="O1117" s="305"/>
      <c r="P1117" s="305"/>
      <c r="Q1117" s="306"/>
    </row>
    <row r="1118" spans="1:39" ht="15.75" hidden="1" thickTop="1" x14ac:dyDescent="0.25"/>
    <row r="1119" spans="1:39" hidden="1" x14ac:dyDescent="0.25">
      <c r="B1119" s="1"/>
      <c r="C1119" s="1"/>
    </row>
    <row r="1120" spans="1:39" hidden="1" x14ac:dyDescent="0.25"/>
    <row r="1121" spans="1:38" hidden="1" x14ac:dyDescent="0.25"/>
    <row r="1122" spans="1:38" ht="18.75" hidden="1" x14ac:dyDescent="0.3">
      <c r="B1122" s="2" t="s">
        <v>15</v>
      </c>
      <c r="C1122" s="2"/>
      <c r="D1122" s="2"/>
      <c r="E1122" s="2"/>
      <c r="F1122" s="2"/>
      <c r="G1122" s="2"/>
    </row>
    <row r="1123" spans="1:38" ht="26.25" hidden="1" x14ac:dyDescent="0.4">
      <c r="A1123"/>
      <c r="B1123" s="445" t="s">
        <v>130</v>
      </c>
      <c r="C1123" s="445"/>
      <c r="D1123" s="445"/>
      <c r="E1123" s="445"/>
      <c r="F1123" s="445"/>
      <c r="G1123" s="445"/>
      <c r="H1123" s="445"/>
      <c r="I1123" s="445"/>
      <c r="J1123" s="445"/>
      <c r="K1123" s="445"/>
      <c r="L1123" s="194"/>
      <c r="M1123" s="194"/>
      <c r="N1123" s="194"/>
      <c r="O1123" s="194"/>
      <c r="R1123" s="3"/>
      <c r="S1123" s="3"/>
      <c r="V1123" s="3"/>
      <c r="W1123" s="3"/>
      <c r="X1123" s="3"/>
      <c r="Y1123" s="3"/>
      <c r="Z1123" s="3"/>
      <c r="AA1123" s="3"/>
      <c r="AG1123" s="3"/>
    </row>
    <row r="1124" spans="1:38" ht="21.75" hidden="1" thickBot="1" x14ac:dyDescent="0.4"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</row>
    <row r="1125" spans="1:38" ht="27" hidden="1" customHeight="1" thickBot="1" x14ac:dyDescent="0.3">
      <c r="A1125" s="390" t="s">
        <v>150</v>
      </c>
      <c r="B1125" s="391"/>
      <c r="C1125" s="391"/>
      <c r="D1125" s="391"/>
      <c r="E1125" s="391"/>
      <c r="F1125" s="391"/>
      <c r="G1125" s="391"/>
      <c r="H1125" s="391"/>
      <c r="I1125" s="391"/>
      <c r="J1125" s="391"/>
      <c r="K1125" s="391"/>
      <c r="L1125" s="391"/>
      <c r="M1125" s="391"/>
      <c r="N1125" s="391"/>
      <c r="O1125" s="391"/>
      <c r="P1125" s="391"/>
      <c r="Q1125" s="391"/>
      <c r="R1125" s="391"/>
      <c r="S1125" s="391"/>
      <c r="T1125" s="391"/>
      <c r="U1125" s="391"/>
      <c r="V1125" s="391"/>
      <c r="W1125" s="391"/>
      <c r="X1125" s="391"/>
      <c r="Y1125" s="391"/>
      <c r="Z1125" s="391"/>
      <c r="AA1125" s="391"/>
      <c r="AB1125" s="391"/>
      <c r="AC1125" s="391"/>
      <c r="AD1125" s="391"/>
      <c r="AE1125" s="391"/>
      <c r="AF1125" s="391"/>
      <c r="AG1125" s="391"/>
      <c r="AH1125" s="391"/>
      <c r="AI1125" s="391"/>
      <c r="AJ1125" s="391"/>
      <c r="AK1125" s="391"/>
      <c r="AL1125" s="48"/>
    </row>
    <row r="1126" spans="1:38" ht="33.75" hidden="1" customHeight="1" x14ac:dyDescent="0.25">
      <c r="A1126" s="392" t="s">
        <v>0</v>
      </c>
      <c r="B1126" s="393"/>
      <c r="C1126" s="331" t="s">
        <v>41</v>
      </c>
      <c r="D1126" s="332"/>
      <c r="E1126" s="335" t="s">
        <v>80</v>
      </c>
      <c r="F1126" s="336"/>
      <c r="G1126" s="336"/>
      <c r="H1126" s="336"/>
      <c r="I1126" s="336"/>
      <c r="J1126" s="336"/>
      <c r="K1126" s="336"/>
      <c r="L1126" s="336"/>
      <c r="M1126" s="336"/>
      <c r="N1126" s="400"/>
      <c r="O1126" s="339" t="s">
        <v>78</v>
      </c>
      <c r="P1126" s="340"/>
      <c r="Q1126" s="340"/>
      <c r="R1126" s="340"/>
      <c r="S1126" s="340"/>
      <c r="T1126" s="340"/>
      <c r="U1126" s="340"/>
      <c r="V1126" s="340"/>
      <c r="W1126" s="340"/>
      <c r="X1126" s="340"/>
      <c r="Y1126" s="340"/>
      <c r="Z1126" s="340"/>
      <c r="AA1126" s="340"/>
      <c r="AB1126" s="340"/>
      <c r="AC1126" s="340"/>
      <c r="AD1126" s="340"/>
      <c r="AE1126" s="340"/>
      <c r="AF1126" s="340"/>
      <c r="AG1126" s="340"/>
      <c r="AH1126" s="340"/>
      <c r="AI1126" s="340"/>
      <c r="AJ1126" s="340"/>
      <c r="AK1126" s="340"/>
      <c r="AL1126" s="341"/>
    </row>
    <row r="1127" spans="1:38" ht="51" hidden="1" customHeight="1" thickBot="1" x14ac:dyDescent="0.3">
      <c r="A1127" s="394"/>
      <c r="B1127" s="395"/>
      <c r="C1127" s="398"/>
      <c r="D1127" s="399"/>
      <c r="E1127" s="401"/>
      <c r="F1127" s="402"/>
      <c r="G1127" s="402"/>
      <c r="H1127" s="402"/>
      <c r="I1127" s="402"/>
      <c r="J1127" s="402"/>
      <c r="K1127" s="402"/>
      <c r="L1127" s="402"/>
      <c r="M1127" s="402"/>
      <c r="N1127" s="403"/>
      <c r="O1127" s="404"/>
      <c r="P1127" s="405"/>
      <c r="Q1127" s="405"/>
      <c r="R1127" s="405"/>
      <c r="S1127" s="405"/>
      <c r="T1127" s="405"/>
      <c r="U1127" s="405"/>
      <c r="V1127" s="405"/>
      <c r="W1127" s="405"/>
      <c r="X1127" s="405"/>
      <c r="Y1127" s="405"/>
      <c r="Z1127" s="405"/>
      <c r="AA1127" s="405"/>
      <c r="AB1127" s="405"/>
      <c r="AC1127" s="405"/>
      <c r="AD1127" s="405"/>
      <c r="AE1127" s="405"/>
      <c r="AF1127" s="405"/>
      <c r="AG1127" s="405"/>
      <c r="AH1127" s="405"/>
      <c r="AI1127" s="405"/>
      <c r="AJ1127" s="405"/>
      <c r="AK1127" s="405"/>
      <c r="AL1127" s="406"/>
    </row>
    <row r="1128" spans="1:38" ht="75" hidden="1" customHeight="1" x14ac:dyDescent="0.25">
      <c r="A1128" s="394"/>
      <c r="B1128" s="395"/>
      <c r="C1128" s="407" t="s">
        <v>43</v>
      </c>
      <c r="D1128" s="409" t="s">
        <v>44</v>
      </c>
      <c r="E1128" s="411" t="s">
        <v>59</v>
      </c>
      <c r="F1128" s="412"/>
      <c r="G1128" s="412"/>
      <c r="H1128" s="413"/>
      <c r="I1128" s="417" t="s">
        <v>58</v>
      </c>
      <c r="J1128" s="418"/>
      <c r="K1128" s="418"/>
      <c r="L1128" s="419"/>
      <c r="M1128" s="423" t="s">
        <v>49</v>
      </c>
      <c r="N1128" s="424"/>
      <c r="O1128" s="427" t="s">
        <v>103</v>
      </c>
      <c r="P1128" s="428"/>
      <c r="Q1128" s="428"/>
      <c r="R1128" s="428"/>
      <c r="S1128" s="431" t="s">
        <v>49</v>
      </c>
      <c r="T1128" s="432"/>
      <c r="U1128" s="435" t="s">
        <v>104</v>
      </c>
      <c r="V1128" s="436"/>
      <c r="W1128" s="436"/>
      <c r="X1128" s="436"/>
      <c r="Y1128" s="436"/>
      <c r="Z1128" s="437"/>
      <c r="AA1128" s="441" t="s">
        <v>49</v>
      </c>
      <c r="AB1128" s="442"/>
      <c r="AC1128" s="367" t="s">
        <v>105</v>
      </c>
      <c r="AD1128" s="368"/>
      <c r="AE1128" s="368"/>
      <c r="AF1128" s="369"/>
      <c r="AG1128" s="373" t="s">
        <v>49</v>
      </c>
      <c r="AH1128" s="374"/>
      <c r="AI1128" s="377" t="s">
        <v>23</v>
      </c>
      <c r="AJ1128" s="378"/>
      <c r="AK1128" s="378"/>
      <c r="AL1128" s="379"/>
    </row>
    <row r="1129" spans="1:38" ht="75" hidden="1" customHeight="1" thickBot="1" x14ac:dyDescent="0.3">
      <c r="A1129" s="394"/>
      <c r="B1129" s="395"/>
      <c r="C1129" s="407"/>
      <c r="D1129" s="409"/>
      <c r="E1129" s="414"/>
      <c r="F1129" s="415"/>
      <c r="G1129" s="415"/>
      <c r="H1129" s="416"/>
      <c r="I1129" s="420"/>
      <c r="J1129" s="421"/>
      <c r="K1129" s="421"/>
      <c r="L1129" s="422"/>
      <c r="M1129" s="425"/>
      <c r="N1129" s="426"/>
      <c r="O1129" s="429"/>
      <c r="P1129" s="430"/>
      <c r="Q1129" s="430"/>
      <c r="R1129" s="430"/>
      <c r="S1129" s="433"/>
      <c r="T1129" s="434"/>
      <c r="U1129" s="438"/>
      <c r="V1129" s="439"/>
      <c r="W1129" s="439"/>
      <c r="X1129" s="439"/>
      <c r="Y1129" s="439"/>
      <c r="Z1129" s="440"/>
      <c r="AA1129" s="443"/>
      <c r="AB1129" s="444"/>
      <c r="AC1129" s="370"/>
      <c r="AD1129" s="371"/>
      <c r="AE1129" s="371"/>
      <c r="AF1129" s="372"/>
      <c r="AG1129" s="375"/>
      <c r="AH1129" s="376"/>
      <c r="AI1129" s="380"/>
      <c r="AJ1129" s="381"/>
      <c r="AK1129" s="381"/>
      <c r="AL1129" s="382"/>
    </row>
    <row r="1130" spans="1:38" ht="139.5" hidden="1" customHeight="1" thickBot="1" x14ac:dyDescent="0.3">
      <c r="A1130" s="396"/>
      <c r="B1130" s="397"/>
      <c r="C1130" s="408"/>
      <c r="D1130" s="410"/>
      <c r="E1130" s="107" t="s">
        <v>81</v>
      </c>
      <c r="F1130" s="108" t="s">
        <v>82</v>
      </c>
      <c r="G1130" s="107" t="s">
        <v>83</v>
      </c>
      <c r="H1130" s="108" t="s">
        <v>84</v>
      </c>
      <c r="I1130" s="120" t="s">
        <v>81</v>
      </c>
      <c r="J1130" s="73" t="s">
        <v>92</v>
      </c>
      <c r="K1130" s="120" t="s">
        <v>93</v>
      </c>
      <c r="L1130" s="73" t="s">
        <v>94</v>
      </c>
      <c r="M1130" s="124" t="s">
        <v>85</v>
      </c>
      <c r="N1130" s="125" t="s">
        <v>86</v>
      </c>
      <c r="O1130" s="130" t="s">
        <v>87</v>
      </c>
      <c r="P1130" s="131" t="s">
        <v>101</v>
      </c>
      <c r="Q1130" s="130" t="s">
        <v>88</v>
      </c>
      <c r="R1130" s="133" t="s">
        <v>102</v>
      </c>
      <c r="S1130" s="134" t="s">
        <v>89</v>
      </c>
      <c r="T1130" s="135" t="s">
        <v>90</v>
      </c>
      <c r="U1130" s="136" t="s">
        <v>87</v>
      </c>
      <c r="V1130" s="140" t="s">
        <v>106</v>
      </c>
      <c r="W1130" s="137" t="s">
        <v>107</v>
      </c>
      <c r="X1130" s="142" t="s">
        <v>88</v>
      </c>
      <c r="Y1130" s="140" t="s">
        <v>108</v>
      </c>
      <c r="Z1130" s="137" t="s">
        <v>109</v>
      </c>
      <c r="AA1130" s="144" t="s">
        <v>95</v>
      </c>
      <c r="AB1130" s="145" t="s">
        <v>96</v>
      </c>
      <c r="AC1130" s="147" t="s">
        <v>87</v>
      </c>
      <c r="AD1130" s="148" t="s">
        <v>101</v>
      </c>
      <c r="AE1130" s="147" t="s">
        <v>88</v>
      </c>
      <c r="AF1130" s="148" t="s">
        <v>102</v>
      </c>
      <c r="AG1130" s="149" t="s">
        <v>91</v>
      </c>
      <c r="AH1130" s="150" t="s">
        <v>110</v>
      </c>
      <c r="AI1130" s="155" t="s">
        <v>111</v>
      </c>
      <c r="AJ1130" s="156" t="s">
        <v>112</v>
      </c>
      <c r="AK1130" s="157" t="s">
        <v>39</v>
      </c>
      <c r="AL1130" s="159" t="s">
        <v>57</v>
      </c>
    </row>
    <row r="1131" spans="1:38" ht="38.25" hidden="1" customHeight="1" thickBot="1" x14ac:dyDescent="0.3">
      <c r="A1131" s="315" t="s">
        <v>1</v>
      </c>
      <c r="B1131" s="383"/>
      <c r="C1131" s="5" t="s">
        <v>2</v>
      </c>
      <c r="D1131" s="80" t="s">
        <v>3</v>
      </c>
      <c r="E1131" s="5" t="s">
        <v>4</v>
      </c>
      <c r="F1131" s="5" t="s">
        <v>5</v>
      </c>
      <c r="G1131" s="5" t="s">
        <v>33</v>
      </c>
      <c r="H1131" s="5" t="s">
        <v>34</v>
      </c>
      <c r="I1131" s="5" t="s">
        <v>18</v>
      </c>
      <c r="J1131" s="5" t="s">
        <v>19</v>
      </c>
      <c r="K1131" s="5" t="s">
        <v>20</v>
      </c>
      <c r="L1131" s="5" t="s">
        <v>21</v>
      </c>
      <c r="M1131" s="5" t="s">
        <v>22</v>
      </c>
      <c r="N1131" s="5" t="s">
        <v>35</v>
      </c>
      <c r="O1131" s="5" t="s">
        <v>36</v>
      </c>
      <c r="P1131" s="5" t="s">
        <v>37</v>
      </c>
      <c r="Q1131" s="5" t="s">
        <v>38</v>
      </c>
      <c r="R1131" s="5" t="s">
        <v>24</v>
      </c>
      <c r="S1131" s="5" t="s">
        <v>25</v>
      </c>
      <c r="T1131" s="5" t="s">
        <v>26</v>
      </c>
      <c r="U1131" s="5" t="s">
        <v>27</v>
      </c>
      <c r="V1131" s="80" t="s">
        <v>28</v>
      </c>
      <c r="W1131" s="5" t="s">
        <v>29</v>
      </c>
      <c r="X1131" s="80" t="s">
        <v>30</v>
      </c>
      <c r="Y1131" s="5" t="s">
        <v>31</v>
      </c>
      <c r="Z1131" s="5" t="s">
        <v>32</v>
      </c>
      <c r="AA1131" s="5" t="s">
        <v>51</v>
      </c>
      <c r="AB1131" s="5" t="s">
        <v>52</v>
      </c>
      <c r="AC1131" s="5" t="s">
        <v>53</v>
      </c>
      <c r="AD1131" s="5" t="s">
        <v>54</v>
      </c>
      <c r="AE1131" s="5" t="s">
        <v>55</v>
      </c>
      <c r="AF1131" s="5" t="s">
        <v>56</v>
      </c>
      <c r="AG1131" s="5" t="s">
        <v>60</v>
      </c>
      <c r="AH1131" s="5" t="s">
        <v>61</v>
      </c>
      <c r="AI1131" s="5" t="s">
        <v>62</v>
      </c>
      <c r="AJ1131" s="80" t="s">
        <v>63</v>
      </c>
      <c r="AK1131" s="5" t="s">
        <v>64</v>
      </c>
      <c r="AL1131" s="81" t="s">
        <v>65</v>
      </c>
    </row>
    <row r="1132" spans="1:38" ht="99" hidden="1" customHeight="1" x14ac:dyDescent="0.25">
      <c r="A1132" s="12">
        <v>1</v>
      </c>
      <c r="B1132" s="13" t="s">
        <v>11</v>
      </c>
      <c r="C1132" s="384"/>
      <c r="D1132" s="387">
        <f>C1132-AH1145</f>
        <v>0</v>
      </c>
      <c r="E1132" s="86"/>
      <c r="F1132" s="46"/>
      <c r="G1132" s="86"/>
      <c r="H1132" s="46"/>
      <c r="I1132" s="86"/>
      <c r="J1132" s="46"/>
      <c r="K1132" s="86"/>
      <c r="L1132" s="46"/>
      <c r="M1132" s="86"/>
      <c r="N1132" s="46"/>
      <c r="O1132" s="86"/>
      <c r="P1132" s="46"/>
      <c r="Q1132" s="86"/>
      <c r="R1132" s="46"/>
      <c r="S1132" s="86"/>
      <c r="T1132" s="46"/>
      <c r="U1132" s="86"/>
      <c r="V1132" s="50"/>
      <c r="W1132" s="46"/>
      <c r="X1132" s="86"/>
      <c r="Y1132" s="50"/>
      <c r="Z1132" s="46"/>
      <c r="AA1132" s="86"/>
      <c r="AB1132" s="46"/>
      <c r="AC1132" s="86"/>
      <c r="AD1132" s="46"/>
      <c r="AE1132" s="86"/>
      <c r="AF1132" s="46"/>
      <c r="AG1132" s="86">
        <f>U1132+X1132+AC1132+AE1132</f>
        <v>0</v>
      </c>
      <c r="AH1132" s="46">
        <f>W1132+Z1132+AD1132+AF1132</f>
        <v>0</v>
      </c>
      <c r="AI1132" s="44" t="e">
        <f>AD1132/(C1132-AH1139)</f>
        <v>#DIV/0!</v>
      </c>
      <c r="AJ1132" s="106" t="e">
        <f>AF1132/(C1132-AH1139)</f>
        <v>#DIV/0!</v>
      </c>
      <c r="AK1132" s="158"/>
      <c r="AL1132" s="160" t="e">
        <f>AH1132/C1132</f>
        <v>#DIV/0!</v>
      </c>
    </row>
    <row r="1133" spans="1:38" ht="87" hidden="1" customHeight="1" x14ac:dyDescent="0.25">
      <c r="A1133" s="14">
        <v>2</v>
      </c>
      <c r="B1133" s="15" t="s">
        <v>6</v>
      </c>
      <c r="C1133" s="385"/>
      <c r="D1133" s="388"/>
      <c r="E1133" s="201"/>
      <c r="F1133" s="46"/>
      <c r="G1133" s="86"/>
      <c r="H1133" s="46"/>
      <c r="I1133" s="86"/>
      <c r="J1133" s="46"/>
      <c r="K1133" s="86"/>
      <c r="L1133" s="46"/>
      <c r="M1133" s="86"/>
      <c r="N1133" s="46"/>
      <c r="O1133" s="86"/>
      <c r="P1133" s="46"/>
      <c r="Q1133" s="86"/>
      <c r="R1133" s="46"/>
      <c r="S1133" s="86"/>
      <c r="T1133" s="46"/>
      <c r="U1133" s="86"/>
      <c r="V1133" s="50"/>
      <c r="W1133" s="46"/>
      <c r="X1133" s="86"/>
      <c r="Y1133" s="50"/>
      <c r="Z1133" s="46"/>
      <c r="AA1133" s="86"/>
      <c r="AB1133" s="46"/>
      <c r="AC1133" s="86"/>
      <c r="AD1133" s="46"/>
      <c r="AE1133" s="86"/>
      <c r="AF1133" s="46"/>
      <c r="AG1133" s="86">
        <f t="shared" ref="AG1133:AG1144" si="160">U1133+X1133+AC1133+AE1133</f>
        <v>0</v>
      </c>
      <c r="AH1133" s="46">
        <f t="shared" ref="AH1133:AH1144" si="161">W1133+Z1133+AD1133+AF1133</f>
        <v>0</v>
      </c>
      <c r="AI1133" s="44" t="e">
        <f>AD1133/(C1132-AH1139)</f>
        <v>#DIV/0!</v>
      </c>
      <c r="AJ1133" s="106" t="e">
        <f>AF1133/(C1132-AH1139)</f>
        <v>#DIV/0!</v>
      </c>
      <c r="AK1133" s="158"/>
      <c r="AL1133" s="160" t="e">
        <f>AH1133/C1132</f>
        <v>#DIV/0!</v>
      </c>
    </row>
    <row r="1134" spans="1:38" ht="85.5" hidden="1" customHeight="1" x14ac:dyDescent="0.25">
      <c r="A1134" s="14">
        <v>3</v>
      </c>
      <c r="B1134" s="15" t="s">
        <v>13</v>
      </c>
      <c r="C1134" s="385"/>
      <c r="D1134" s="388"/>
      <c r="E1134" s="202"/>
      <c r="F1134" s="203"/>
      <c r="G1134" s="204"/>
      <c r="H1134" s="205"/>
      <c r="I1134" s="201"/>
      <c r="J1134" s="205"/>
      <c r="K1134" s="201"/>
      <c r="L1134" s="205"/>
      <c r="M1134" s="206"/>
      <c r="N1134" s="205"/>
      <c r="O1134" s="204"/>
      <c r="P1134" s="205"/>
      <c r="Q1134" s="204"/>
      <c r="R1134" s="205"/>
      <c r="S1134" s="206"/>
      <c r="T1134" s="205"/>
      <c r="U1134" s="204"/>
      <c r="V1134" s="207"/>
      <c r="W1134" s="205"/>
      <c r="X1134" s="206"/>
      <c r="Y1134" s="207"/>
      <c r="Z1134" s="205"/>
      <c r="AA1134" s="206"/>
      <c r="AB1134" s="205"/>
      <c r="AC1134" s="204"/>
      <c r="AD1134" s="205"/>
      <c r="AE1134" s="204"/>
      <c r="AF1134" s="205"/>
      <c r="AG1134" s="206">
        <f t="shared" si="160"/>
        <v>0</v>
      </c>
      <c r="AH1134" s="205">
        <f t="shared" si="161"/>
        <v>0</v>
      </c>
      <c r="AI1134" s="208" t="e">
        <f>AD1134/(C1132-AH1139)</f>
        <v>#DIV/0!</v>
      </c>
      <c r="AJ1134" s="209" t="e">
        <f>AF1134/(C1132-AH1139)</f>
        <v>#DIV/0!</v>
      </c>
      <c r="AK1134" s="210"/>
      <c r="AL1134" s="211" t="e">
        <f>AH1134/C1132</f>
        <v>#DIV/0!</v>
      </c>
    </row>
    <row r="1135" spans="1:38" ht="101.25" hidden="1" customHeight="1" x14ac:dyDescent="0.25">
      <c r="A1135" s="14">
        <v>4</v>
      </c>
      <c r="B1135" s="15" t="s">
        <v>14</v>
      </c>
      <c r="C1135" s="385"/>
      <c r="D1135" s="388"/>
      <c r="E1135" s="202"/>
      <c r="F1135" s="203"/>
      <c r="G1135" s="204"/>
      <c r="H1135" s="205"/>
      <c r="I1135" s="201"/>
      <c r="J1135" s="205"/>
      <c r="K1135" s="201"/>
      <c r="L1135" s="205"/>
      <c r="M1135" s="206"/>
      <c r="N1135" s="205"/>
      <c r="O1135" s="204"/>
      <c r="P1135" s="205"/>
      <c r="Q1135" s="204"/>
      <c r="R1135" s="205"/>
      <c r="S1135" s="206"/>
      <c r="T1135" s="205"/>
      <c r="U1135" s="204"/>
      <c r="V1135" s="207"/>
      <c r="W1135" s="205"/>
      <c r="X1135" s="206"/>
      <c r="Y1135" s="207"/>
      <c r="Z1135" s="205"/>
      <c r="AA1135" s="206"/>
      <c r="AB1135" s="205"/>
      <c r="AC1135" s="204"/>
      <c r="AD1135" s="205"/>
      <c r="AE1135" s="204"/>
      <c r="AF1135" s="205"/>
      <c r="AG1135" s="206">
        <f t="shared" si="160"/>
        <v>0</v>
      </c>
      <c r="AH1135" s="205">
        <f t="shared" si="161"/>
        <v>0</v>
      </c>
      <c r="AI1135" s="208" t="e">
        <f>AD1135/(C1132-AH1139)</f>
        <v>#DIV/0!</v>
      </c>
      <c r="AJ1135" s="209" t="e">
        <f>AF1135/(C1132-AH1139)</f>
        <v>#DIV/0!</v>
      </c>
      <c r="AK1135" s="210"/>
      <c r="AL1135" s="211" t="e">
        <f>AH1135/C1132</f>
        <v>#DIV/0!</v>
      </c>
    </row>
    <row r="1136" spans="1:38" ht="138" hidden="1" customHeight="1" x14ac:dyDescent="0.25">
      <c r="A1136" s="14">
        <v>5</v>
      </c>
      <c r="B1136" s="15" t="s">
        <v>99</v>
      </c>
      <c r="C1136" s="385"/>
      <c r="D1136" s="388"/>
      <c r="E1136" s="201"/>
      <c r="F1136" s="205"/>
      <c r="G1136" s="201"/>
      <c r="H1136" s="205"/>
      <c r="I1136" s="201"/>
      <c r="J1136" s="205"/>
      <c r="K1136" s="201"/>
      <c r="L1136" s="205"/>
      <c r="M1136" s="201"/>
      <c r="N1136" s="205"/>
      <c r="O1136" s="201"/>
      <c r="P1136" s="205"/>
      <c r="Q1136" s="201"/>
      <c r="R1136" s="205"/>
      <c r="S1136" s="201"/>
      <c r="T1136" s="205"/>
      <c r="U1136" s="201"/>
      <c r="V1136" s="207"/>
      <c r="W1136" s="205"/>
      <c r="X1136" s="201"/>
      <c r="Y1136" s="207"/>
      <c r="Z1136" s="205"/>
      <c r="AA1136" s="201"/>
      <c r="AB1136" s="205"/>
      <c r="AC1136" s="201"/>
      <c r="AD1136" s="205"/>
      <c r="AE1136" s="201"/>
      <c r="AF1136" s="205"/>
      <c r="AG1136" s="201">
        <f t="shared" si="160"/>
        <v>0</v>
      </c>
      <c r="AH1136" s="205">
        <f t="shared" si="161"/>
        <v>0</v>
      </c>
      <c r="AI1136" s="208" t="e">
        <f>AD1136/(C1132-AH1139)</f>
        <v>#DIV/0!</v>
      </c>
      <c r="AJ1136" s="209" t="e">
        <f>AF1136/(C1132-AH1139)</f>
        <v>#DIV/0!</v>
      </c>
      <c r="AK1136" s="210"/>
      <c r="AL1136" s="212" t="e">
        <f>AH1136/C1132</f>
        <v>#DIV/0!</v>
      </c>
    </row>
    <row r="1137" spans="1:38" ht="116.25" hidden="1" customHeight="1" x14ac:dyDescent="0.25">
      <c r="A1137" s="14">
        <v>6</v>
      </c>
      <c r="B1137" s="15" t="s">
        <v>16</v>
      </c>
      <c r="C1137" s="385"/>
      <c r="D1137" s="388"/>
      <c r="E1137" s="202"/>
      <c r="F1137" s="203"/>
      <c r="G1137" s="204"/>
      <c r="H1137" s="205"/>
      <c r="I1137" s="201"/>
      <c r="J1137" s="205"/>
      <c r="K1137" s="201"/>
      <c r="L1137" s="205"/>
      <c r="M1137" s="206"/>
      <c r="N1137" s="205"/>
      <c r="O1137" s="204"/>
      <c r="P1137" s="205"/>
      <c r="Q1137" s="204"/>
      <c r="R1137" s="205"/>
      <c r="S1137" s="206"/>
      <c r="T1137" s="205"/>
      <c r="U1137" s="204"/>
      <c r="V1137" s="207"/>
      <c r="W1137" s="205"/>
      <c r="X1137" s="206"/>
      <c r="Y1137" s="207"/>
      <c r="Z1137" s="205"/>
      <c r="AA1137" s="206"/>
      <c r="AB1137" s="205"/>
      <c r="AC1137" s="204"/>
      <c r="AD1137" s="205"/>
      <c r="AE1137" s="204"/>
      <c r="AF1137" s="205"/>
      <c r="AG1137" s="206">
        <f t="shared" si="160"/>
        <v>0</v>
      </c>
      <c r="AH1137" s="205">
        <f t="shared" si="161"/>
        <v>0</v>
      </c>
      <c r="AI1137" s="208" t="e">
        <f>AD1137/(C1132-AH1139)</f>
        <v>#DIV/0!</v>
      </c>
      <c r="AJ1137" s="209" t="e">
        <f>AF1137/(C1132-AH1139)</f>
        <v>#DIV/0!</v>
      </c>
      <c r="AK1137" s="210"/>
      <c r="AL1137" s="211" t="e">
        <f>AH1137/C1132</f>
        <v>#DIV/0!</v>
      </c>
    </row>
    <row r="1138" spans="1:38" ht="65.25" hidden="1" customHeight="1" x14ac:dyDescent="0.25">
      <c r="A1138" s="14">
        <v>7</v>
      </c>
      <c r="B1138" s="15" t="s">
        <v>98</v>
      </c>
      <c r="C1138" s="385"/>
      <c r="D1138" s="388"/>
      <c r="E1138" s="111"/>
      <c r="F1138" s="112"/>
      <c r="G1138" s="45"/>
      <c r="H1138" s="46"/>
      <c r="I1138" s="45"/>
      <c r="J1138" s="46"/>
      <c r="K1138" s="45"/>
      <c r="L1138" s="46"/>
      <c r="M1138" s="57"/>
      <c r="N1138" s="46"/>
      <c r="O1138" s="45"/>
      <c r="P1138" s="46"/>
      <c r="Q1138" s="45"/>
      <c r="R1138" s="46"/>
      <c r="S1138" s="57"/>
      <c r="T1138" s="89"/>
      <c r="U1138" s="45"/>
      <c r="V1138" s="50"/>
      <c r="W1138" s="46"/>
      <c r="X1138" s="57"/>
      <c r="Y1138" s="50"/>
      <c r="Z1138" s="46"/>
      <c r="AA1138" s="57"/>
      <c r="AB1138" s="89"/>
      <c r="AC1138" s="45"/>
      <c r="AD1138" s="46"/>
      <c r="AE1138" s="45"/>
      <c r="AF1138" s="46"/>
      <c r="AG1138" s="86">
        <f t="shared" si="160"/>
        <v>0</v>
      </c>
      <c r="AH1138" s="46">
        <f t="shared" si="161"/>
        <v>0</v>
      </c>
      <c r="AI1138" s="44" t="e">
        <f>AD1138/(C1132-AH1139)</f>
        <v>#DIV/0!</v>
      </c>
      <c r="AJ1138" s="106" t="e">
        <f>AF1138/(C1132-AH1139)</f>
        <v>#DIV/0!</v>
      </c>
      <c r="AK1138" s="158"/>
      <c r="AL1138" s="160" t="e">
        <f>AH1138/C1132</f>
        <v>#DIV/0!</v>
      </c>
    </row>
    <row r="1139" spans="1:38" ht="59.25" hidden="1" customHeight="1" x14ac:dyDescent="0.25">
      <c r="A1139" s="14">
        <v>8</v>
      </c>
      <c r="B1139" s="15" t="s">
        <v>97</v>
      </c>
      <c r="C1139" s="385"/>
      <c r="D1139" s="388"/>
      <c r="E1139" s="113"/>
      <c r="F1139" s="114"/>
      <c r="G1139" s="28"/>
      <c r="H1139" s="118"/>
      <c r="I1139" s="45"/>
      <c r="J1139" s="46"/>
      <c r="K1139" s="121"/>
      <c r="L1139" s="31"/>
      <c r="M1139" s="97"/>
      <c r="N1139" s="98"/>
      <c r="O1139" s="132"/>
      <c r="P1139" s="47"/>
      <c r="Q1139" s="84"/>
      <c r="R1139" s="20"/>
      <c r="S1139" s="90"/>
      <c r="T1139" s="91"/>
      <c r="U1139" s="45"/>
      <c r="V1139" s="50"/>
      <c r="W1139" s="46"/>
      <c r="X1139" s="61"/>
      <c r="Y1139" s="42"/>
      <c r="Z1139" s="40"/>
      <c r="AA1139" s="58"/>
      <c r="AB1139" s="146"/>
      <c r="AC1139" s="45"/>
      <c r="AD1139" s="46"/>
      <c r="AE1139" s="10"/>
      <c r="AF1139" s="22"/>
      <c r="AG1139" s="151">
        <f t="shared" si="160"/>
        <v>0</v>
      </c>
      <c r="AH1139" s="152">
        <f>W1139+Z1139+AD1139+AF1139</f>
        <v>0</v>
      </c>
      <c r="AI1139" s="208"/>
      <c r="AJ1139" s="209"/>
      <c r="AK1139" s="176" t="e">
        <f>AH1145/C1132</f>
        <v>#DIV/0!</v>
      </c>
      <c r="AL1139" s="161" t="e">
        <f>AH1139/C1132</f>
        <v>#DIV/0!</v>
      </c>
    </row>
    <row r="1140" spans="1:38" ht="60" hidden="1" customHeight="1" x14ac:dyDescent="0.25">
      <c r="A1140" s="14">
        <v>9</v>
      </c>
      <c r="B1140" s="15" t="s">
        <v>7</v>
      </c>
      <c r="C1140" s="385"/>
      <c r="D1140" s="388"/>
      <c r="E1140" s="202"/>
      <c r="F1140" s="203"/>
      <c r="G1140" s="204"/>
      <c r="H1140" s="205"/>
      <c r="I1140" s="201"/>
      <c r="J1140" s="205"/>
      <c r="K1140" s="201"/>
      <c r="L1140" s="205"/>
      <c r="M1140" s="206"/>
      <c r="N1140" s="205"/>
      <c r="O1140" s="204"/>
      <c r="P1140" s="205"/>
      <c r="Q1140" s="204"/>
      <c r="R1140" s="205"/>
      <c r="S1140" s="206"/>
      <c r="T1140" s="205"/>
      <c r="U1140" s="204"/>
      <c r="V1140" s="207"/>
      <c r="W1140" s="205"/>
      <c r="X1140" s="206"/>
      <c r="Y1140" s="207"/>
      <c r="Z1140" s="205"/>
      <c r="AA1140" s="206"/>
      <c r="AB1140" s="205"/>
      <c r="AC1140" s="204"/>
      <c r="AD1140" s="205"/>
      <c r="AE1140" s="204"/>
      <c r="AF1140" s="205"/>
      <c r="AG1140" s="206">
        <f t="shared" si="160"/>
        <v>0</v>
      </c>
      <c r="AH1140" s="205">
        <f t="shared" si="161"/>
        <v>0</v>
      </c>
      <c r="AI1140" s="208" t="e">
        <f>AD1140/(C1132-AH1139)</f>
        <v>#DIV/0!</v>
      </c>
      <c r="AJ1140" s="209" t="e">
        <f>AF1140/(C1132-AH1139)</f>
        <v>#DIV/0!</v>
      </c>
      <c r="AK1140" s="210"/>
      <c r="AL1140" s="211" t="e">
        <f>AH1140/C1132</f>
        <v>#DIV/0!</v>
      </c>
    </row>
    <row r="1141" spans="1:38" ht="73.5" hidden="1" customHeight="1" x14ac:dyDescent="0.25">
      <c r="A1141" s="14">
        <v>10</v>
      </c>
      <c r="B1141" s="15" t="s">
        <v>8</v>
      </c>
      <c r="C1141" s="385"/>
      <c r="D1141" s="388"/>
      <c r="E1141" s="202"/>
      <c r="F1141" s="203"/>
      <c r="G1141" s="204"/>
      <c r="H1141" s="205"/>
      <c r="I1141" s="201"/>
      <c r="J1141" s="205"/>
      <c r="K1141" s="201"/>
      <c r="L1141" s="205"/>
      <c r="M1141" s="206"/>
      <c r="N1141" s="205"/>
      <c r="O1141" s="204"/>
      <c r="P1141" s="205"/>
      <c r="Q1141" s="204"/>
      <c r="R1141" s="205"/>
      <c r="S1141" s="206"/>
      <c r="T1141" s="205"/>
      <c r="U1141" s="204"/>
      <c r="V1141" s="207"/>
      <c r="W1141" s="205"/>
      <c r="X1141" s="206"/>
      <c r="Y1141" s="207"/>
      <c r="Z1141" s="205"/>
      <c r="AA1141" s="206"/>
      <c r="AB1141" s="205"/>
      <c r="AC1141" s="213"/>
      <c r="AD1141" s="214"/>
      <c r="AE1141" s="213"/>
      <c r="AF1141" s="214"/>
      <c r="AG1141" s="206">
        <f t="shared" si="160"/>
        <v>0</v>
      </c>
      <c r="AH1141" s="205">
        <f t="shared" si="161"/>
        <v>0</v>
      </c>
      <c r="AI1141" s="208" t="e">
        <f>AD1141/(C1132-AH1139)</f>
        <v>#DIV/0!</v>
      </c>
      <c r="AJ1141" s="209" t="e">
        <f>AF1141/(C1132-AH1139)</f>
        <v>#DIV/0!</v>
      </c>
      <c r="AK1141" s="210"/>
      <c r="AL1141" s="211" t="e">
        <f>AH1141/C1132</f>
        <v>#DIV/0!</v>
      </c>
    </row>
    <row r="1142" spans="1:38" ht="120" hidden="1" customHeight="1" x14ac:dyDescent="0.25">
      <c r="A1142" s="14">
        <v>11</v>
      </c>
      <c r="B1142" s="15" t="s">
        <v>12</v>
      </c>
      <c r="C1142" s="385"/>
      <c r="D1142" s="388"/>
      <c r="E1142" s="202"/>
      <c r="F1142" s="203"/>
      <c r="G1142" s="204"/>
      <c r="H1142" s="205"/>
      <c r="I1142" s="201"/>
      <c r="J1142" s="205"/>
      <c r="K1142" s="201"/>
      <c r="L1142" s="205"/>
      <c r="M1142" s="206"/>
      <c r="N1142" s="205"/>
      <c r="O1142" s="204"/>
      <c r="P1142" s="205"/>
      <c r="Q1142" s="204"/>
      <c r="R1142" s="205"/>
      <c r="S1142" s="206"/>
      <c r="T1142" s="205"/>
      <c r="U1142" s="204"/>
      <c r="V1142" s="207"/>
      <c r="W1142" s="205"/>
      <c r="X1142" s="206"/>
      <c r="Y1142" s="207"/>
      <c r="Z1142" s="205"/>
      <c r="AA1142" s="206"/>
      <c r="AB1142" s="205"/>
      <c r="AC1142" s="204"/>
      <c r="AD1142" s="205"/>
      <c r="AE1142" s="204"/>
      <c r="AF1142" s="205"/>
      <c r="AG1142" s="206">
        <f t="shared" si="160"/>
        <v>0</v>
      </c>
      <c r="AH1142" s="205">
        <f t="shared" si="161"/>
        <v>0</v>
      </c>
      <c r="AI1142" s="208" t="e">
        <f>AD1142/(C1132-AH1139)</f>
        <v>#DIV/0!</v>
      </c>
      <c r="AJ1142" s="209" t="e">
        <f>AF1142/(C1132-AH1139)</f>
        <v>#DIV/0!</v>
      </c>
      <c r="AK1142" s="210"/>
      <c r="AL1142" s="211" t="e">
        <f>AH1142/C1132</f>
        <v>#DIV/0!</v>
      </c>
    </row>
    <row r="1143" spans="1:38" ht="63.75" hidden="1" customHeight="1" x14ac:dyDescent="0.25">
      <c r="A1143" s="14">
        <v>12</v>
      </c>
      <c r="B1143" s="15" t="s">
        <v>9</v>
      </c>
      <c r="C1143" s="385"/>
      <c r="D1143" s="388"/>
      <c r="E1143" s="202"/>
      <c r="F1143" s="203"/>
      <c r="G1143" s="204"/>
      <c r="H1143" s="205"/>
      <c r="I1143" s="201"/>
      <c r="J1143" s="205"/>
      <c r="K1143" s="201"/>
      <c r="L1143" s="205"/>
      <c r="M1143" s="206"/>
      <c r="N1143" s="205"/>
      <c r="O1143" s="204"/>
      <c r="P1143" s="205"/>
      <c r="Q1143" s="204"/>
      <c r="R1143" s="205"/>
      <c r="S1143" s="206"/>
      <c r="T1143" s="205"/>
      <c r="U1143" s="204"/>
      <c r="V1143" s="207"/>
      <c r="W1143" s="205"/>
      <c r="X1143" s="206"/>
      <c r="Y1143" s="207"/>
      <c r="Z1143" s="205"/>
      <c r="AA1143" s="206"/>
      <c r="AB1143" s="205"/>
      <c r="AC1143" s="204"/>
      <c r="AD1143" s="205"/>
      <c r="AE1143" s="204"/>
      <c r="AF1143" s="205"/>
      <c r="AG1143" s="206">
        <f t="shared" si="160"/>
        <v>0</v>
      </c>
      <c r="AH1143" s="205">
        <f t="shared" si="161"/>
        <v>0</v>
      </c>
      <c r="AI1143" s="208" t="e">
        <f>AD1143/(C1132-AH1139)</f>
        <v>#DIV/0!</v>
      </c>
      <c r="AJ1143" s="209" t="e">
        <f>AF1143/(C1132-AH1139)</f>
        <v>#DIV/0!</v>
      </c>
      <c r="AK1143" s="210"/>
      <c r="AL1143" s="211" t="e">
        <f>AH1143/C1132</f>
        <v>#DIV/0!</v>
      </c>
    </row>
    <row r="1144" spans="1:38" ht="62.25" hidden="1" customHeight="1" thickBot="1" x14ac:dyDescent="0.3">
      <c r="A1144" s="16">
        <v>13</v>
      </c>
      <c r="B1144" s="17" t="s">
        <v>10</v>
      </c>
      <c r="C1144" s="386"/>
      <c r="D1144" s="389"/>
      <c r="E1144" s="215"/>
      <c r="F1144" s="216"/>
      <c r="G1144" s="217"/>
      <c r="H1144" s="218"/>
      <c r="I1144" s="219"/>
      <c r="J1144" s="220"/>
      <c r="K1144" s="219"/>
      <c r="L1144" s="220"/>
      <c r="M1144" s="221"/>
      <c r="N1144" s="220"/>
      <c r="O1144" s="217"/>
      <c r="P1144" s="218"/>
      <c r="Q1144" s="217"/>
      <c r="R1144" s="218"/>
      <c r="S1144" s="222"/>
      <c r="T1144" s="218"/>
      <c r="U1144" s="217"/>
      <c r="V1144" s="223"/>
      <c r="W1144" s="218"/>
      <c r="X1144" s="222"/>
      <c r="Y1144" s="223"/>
      <c r="Z1144" s="218"/>
      <c r="AA1144" s="222"/>
      <c r="AB1144" s="218"/>
      <c r="AC1144" s="217"/>
      <c r="AD1144" s="218"/>
      <c r="AE1144" s="217"/>
      <c r="AF1144" s="218"/>
      <c r="AG1144" s="222">
        <f t="shared" si="160"/>
        <v>0</v>
      </c>
      <c r="AH1144" s="218">
        <f t="shared" si="161"/>
        <v>0</v>
      </c>
      <c r="AI1144" s="224" t="e">
        <f>AD1144/(C1132-AH1139)</f>
        <v>#DIV/0!</v>
      </c>
      <c r="AJ1144" s="225" t="e">
        <f>AF1144/(C1132-AH1139)</f>
        <v>#DIV/0!</v>
      </c>
      <c r="AK1144" s="226"/>
      <c r="AL1144" s="227" t="e">
        <f>AH1144/C1132</f>
        <v>#DIV/0!</v>
      </c>
    </row>
    <row r="1145" spans="1:38" ht="29.25" hidden="1" customHeight="1" thickBot="1" x14ac:dyDescent="0.3">
      <c r="A1145" s="296" t="s">
        <v>40</v>
      </c>
      <c r="B1145" s="297"/>
      <c r="C1145" s="11">
        <f>C1132</f>
        <v>0</v>
      </c>
      <c r="D1145" s="11">
        <f>D1132</f>
        <v>0</v>
      </c>
      <c r="E1145" s="65">
        <f t="shared" ref="E1145:L1145" si="162">SUM(E1132:E1144)</f>
        <v>0</v>
      </c>
      <c r="F1145" s="52">
        <f t="shared" si="162"/>
        <v>0</v>
      </c>
      <c r="G1145" s="65">
        <f t="shared" si="162"/>
        <v>0</v>
      </c>
      <c r="H1145" s="52">
        <f t="shared" si="162"/>
        <v>0</v>
      </c>
      <c r="I1145" s="79">
        <f t="shared" si="162"/>
        <v>0</v>
      </c>
      <c r="J1145" s="66">
        <f t="shared" si="162"/>
        <v>0</v>
      </c>
      <c r="K1145" s="79">
        <f t="shared" si="162"/>
        <v>0</v>
      </c>
      <c r="L1145" s="66">
        <f t="shared" si="162"/>
        <v>0</v>
      </c>
      <c r="M1145" s="60">
        <f>SUM(M1132:M1144)</f>
        <v>0</v>
      </c>
      <c r="N1145" s="66">
        <f>SUM(N1132:N1144)</f>
        <v>0</v>
      </c>
      <c r="O1145" s="123">
        <f>SUM(O1132:O1144)</f>
        <v>0</v>
      </c>
      <c r="P1145" s="52">
        <f>SUM(P1132:P1144)</f>
        <v>0</v>
      </c>
      <c r="Q1145" s="102">
        <f t="shared" ref="Q1145:AJ1145" si="163">SUM(Q1132:Q1144)</f>
        <v>0</v>
      </c>
      <c r="R1145" s="52">
        <f t="shared" si="163"/>
        <v>0</v>
      </c>
      <c r="S1145" s="85">
        <f t="shared" si="163"/>
        <v>0</v>
      </c>
      <c r="T1145" s="52">
        <f t="shared" si="163"/>
        <v>0</v>
      </c>
      <c r="U1145" s="102">
        <f t="shared" si="163"/>
        <v>0</v>
      </c>
      <c r="V1145" s="52">
        <f t="shared" si="163"/>
        <v>0</v>
      </c>
      <c r="W1145" s="52">
        <f t="shared" si="163"/>
        <v>0</v>
      </c>
      <c r="X1145" s="85">
        <f t="shared" si="163"/>
        <v>0</v>
      </c>
      <c r="Y1145" s="52">
        <f t="shared" si="163"/>
        <v>0</v>
      </c>
      <c r="Z1145" s="52">
        <f t="shared" si="163"/>
        <v>0</v>
      </c>
      <c r="AA1145" s="85">
        <f t="shared" si="163"/>
        <v>0</v>
      </c>
      <c r="AB1145" s="52">
        <f t="shared" si="163"/>
        <v>0</v>
      </c>
      <c r="AC1145" s="102">
        <f t="shared" si="163"/>
        <v>0</v>
      </c>
      <c r="AD1145" s="52">
        <f t="shared" si="163"/>
        <v>0</v>
      </c>
      <c r="AE1145" s="102">
        <f t="shared" si="163"/>
        <v>0</v>
      </c>
      <c r="AF1145" s="52">
        <f t="shared" si="163"/>
        <v>0</v>
      </c>
      <c r="AG1145" s="85">
        <f t="shared" si="163"/>
        <v>0</v>
      </c>
      <c r="AH1145" s="52">
        <f t="shared" si="163"/>
        <v>0</v>
      </c>
      <c r="AI1145" s="103" t="e">
        <f t="shared" si="163"/>
        <v>#DIV/0!</v>
      </c>
      <c r="AJ1145" s="103" t="e">
        <f t="shared" si="163"/>
        <v>#DIV/0!</v>
      </c>
      <c r="AK1145" s="165" t="e">
        <f>AK1139</f>
        <v>#DIV/0!</v>
      </c>
      <c r="AL1145" s="163" t="e">
        <f>AH1145/C1132</f>
        <v>#DIV/0!</v>
      </c>
    </row>
    <row r="1146" spans="1:38" ht="21.75" hidden="1" thickBot="1" x14ac:dyDescent="0.3">
      <c r="AF1146" s="25" t="s">
        <v>113</v>
      </c>
      <c r="AG1146" s="82">
        <v>4.3499999999999996</v>
      </c>
      <c r="AH1146" s="26">
        <f>AH1145*AG1146</f>
        <v>0</v>
      </c>
    </row>
    <row r="1147" spans="1:38" ht="15.75" hidden="1" thickTop="1" x14ac:dyDescent="0.25">
      <c r="A1147" s="298" t="s">
        <v>45</v>
      </c>
      <c r="B1147" s="299"/>
      <c r="C1147" s="299"/>
      <c r="D1147" s="299"/>
      <c r="E1147" s="299"/>
      <c r="F1147" s="299"/>
      <c r="G1147" s="299"/>
      <c r="H1147" s="299"/>
      <c r="I1147" s="299"/>
      <c r="J1147" s="299"/>
      <c r="K1147" s="299"/>
      <c r="L1147" s="299"/>
      <c r="M1147" s="299"/>
      <c r="N1147" s="299"/>
      <c r="O1147" s="299"/>
      <c r="P1147" s="299"/>
      <c r="Q1147" s="300"/>
    </row>
    <row r="1148" spans="1:38" ht="18.75" hidden="1" x14ac:dyDescent="0.3">
      <c r="A1148" s="301"/>
      <c r="B1148" s="302"/>
      <c r="C1148" s="302"/>
      <c r="D1148" s="302"/>
      <c r="E1148" s="302"/>
      <c r="F1148" s="302"/>
      <c r="G1148" s="302"/>
      <c r="H1148" s="302"/>
      <c r="I1148" s="302"/>
      <c r="J1148" s="302"/>
      <c r="K1148" s="302"/>
      <c r="L1148" s="302"/>
      <c r="M1148" s="302"/>
      <c r="N1148" s="302"/>
      <c r="O1148" s="302"/>
      <c r="P1148" s="302"/>
      <c r="Q1148" s="303"/>
      <c r="AF1148" s="36"/>
    </row>
    <row r="1149" spans="1:38" ht="15.75" hidden="1" x14ac:dyDescent="0.25">
      <c r="A1149" s="301"/>
      <c r="B1149" s="302"/>
      <c r="C1149" s="302"/>
      <c r="D1149" s="302"/>
      <c r="E1149" s="302"/>
      <c r="F1149" s="302"/>
      <c r="G1149" s="302"/>
      <c r="H1149" s="302"/>
      <c r="I1149" s="302"/>
      <c r="J1149" s="302"/>
      <c r="K1149" s="302"/>
      <c r="L1149" s="302"/>
      <c r="M1149" s="302"/>
      <c r="N1149" s="302"/>
      <c r="O1149" s="302"/>
      <c r="P1149" s="302"/>
      <c r="Q1149" s="303"/>
      <c r="AE1149" s="37" t="s">
        <v>66</v>
      </c>
      <c r="AF1149" s="25"/>
    </row>
    <row r="1150" spans="1:38" ht="15.75" hidden="1" x14ac:dyDescent="0.25">
      <c r="A1150" s="301"/>
      <c r="B1150" s="302"/>
      <c r="C1150" s="302"/>
      <c r="D1150" s="302"/>
      <c r="E1150" s="302"/>
      <c r="F1150" s="302"/>
      <c r="G1150" s="302"/>
      <c r="H1150" s="302"/>
      <c r="I1150" s="302"/>
      <c r="J1150" s="302"/>
      <c r="K1150" s="302"/>
      <c r="L1150" s="302"/>
      <c r="M1150" s="302"/>
      <c r="N1150" s="302"/>
      <c r="O1150" s="302"/>
      <c r="P1150" s="302"/>
      <c r="Q1150" s="303"/>
      <c r="AE1150" s="37" t="s">
        <v>46</v>
      </c>
      <c r="AF1150" s="63">
        <f>(Z1145-Z1139)+(AF1145-AF1139)</f>
        <v>0</v>
      </c>
    </row>
    <row r="1151" spans="1:38" ht="15.75" hidden="1" x14ac:dyDescent="0.25">
      <c r="A1151" s="301"/>
      <c r="B1151" s="302"/>
      <c r="C1151" s="302"/>
      <c r="D1151" s="302"/>
      <c r="E1151" s="302"/>
      <c r="F1151" s="302"/>
      <c r="G1151" s="302"/>
      <c r="H1151" s="302"/>
      <c r="I1151" s="302"/>
      <c r="J1151" s="302"/>
      <c r="K1151" s="302"/>
      <c r="L1151" s="302"/>
      <c r="M1151" s="302"/>
      <c r="N1151" s="302"/>
      <c r="O1151" s="302"/>
      <c r="P1151" s="302"/>
      <c r="Q1151" s="303"/>
      <c r="AE1151" s="37" t="s">
        <v>47</v>
      </c>
      <c r="AF1151" s="63">
        <f>W1145+AD1145</f>
        <v>0</v>
      </c>
    </row>
    <row r="1152" spans="1:38" ht="15.75" hidden="1" x14ac:dyDescent="0.25">
      <c r="A1152" s="301"/>
      <c r="B1152" s="302"/>
      <c r="C1152" s="302"/>
      <c r="D1152" s="302"/>
      <c r="E1152" s="302"/>
      <c r="F1152" s="302"/>
      <c r="G1152" s="302"/>
      <c r="H1152" s="302"/>
      <c r="I1152" s="302"/>
      <c r="J1152" s="302"/>
      <c r="K1152" s="302"/>
      <c r="L1152" s="302"/>
      <c r="M1152" s="302"/>
      <c r="N1152" s="302"/>
      <c r="O1152" s="302"/>
      <c r="P1152" s="302"/>
      <c r="Q1152" s="303"/>
      <c r="AE1152" s="37" t="s">
        <v>48</v>
      </c>
      <c r="AF1152" s="63">
        <f>Z1139+AF1139</f>
        <v>0</v>
      </c>
    </row>
    <row r="1153" spans="1:39" ht="15.75" hidden="1" x14ac:dyDescent="0.25">
      <c r="A1153" s="301"/>
      <c r="B1153" s="302"/>
      <c r="C1153" s="302"/>
      <c r="D1153" s="302"/>
      <c r="E1153" s="302"/>
      <c r="F1153" s="302"/>
      <c r="G1153" s="302"/>
      <c r="H1153" s="302"/>
      <c r="I1153" s="302"/>
      <c r="J1153" s="302"/>
      <c r="K1153" s="302"/>
      <c r="L1153" s="302"/>
      <c r="M1153" s="302"/>
      <c r="N1153" s="302"/>
      <c r="O1153" s="302"/>
      <c r="P1153" s="302"/>
      <c r="Q1153" s="303"/>
      <c r="AE1153" s="37" t="s">
        <v>49</v>
      </c>
      <c r="AF1153" s="64">
        <f>SUM(AF1150:AF1152)</f>
        <v>0</v>
      </c>
    </row>
    <row r="1154" spans="1:39" hidden="1" x14ac:dyDescent="0.25">
      <c r="A1154" s="301"/>
      <c r="B1154" s="302"/>
      <c r="C1154" s="302"/>
      <c r="D1154" s="302"/>
      <c r="E1154" s="302"/>
      <c r="F1154" s="302"/>
      <c r="G1154" s="302"/>
      <c r="H1154" s="302"/>
      <c r="I1154" s="302"/>
      <c r="J1154" s="302"/>
      <c r="K1154" s="302"/>
      <c r="L1154" s="302"/>
      <c r="M1154" s="302"/>
      <c r="N1154" s="302"/>
      <c r="O1154" s="302"/>
      <c r="P1154" s="302"/>
      <c r="Q1154" s="303"/>
    </row>
    <row r="1155" spans="1:39" ht="15.75" hidden="1" thickBot="1" x14ac:dyDescent="0.3">
      <c r="A1155" s="304"/>
      <c r="B1155" s="305"/>
      <c r="C1155" s="305"/>
      <c r="D1155" s="305"/>
      <c r="E1155" s="305"/>
      <c r="F1155" s="305"/>
      <c r="G1155" s="305"/>
      <c r="H1155" s="305"/>
      <c r="I1155" s="305"/>
      <c r="J1155" s="305"/>
      <c r="K1155" s="305"/>
      <c r="L1155" s="305"/>
      <c r="M1155" s="305"/>
      <c r="N1155" s="305"/>
      <c r="O1155" s="305"/>
      <c r="P1155" s="305"/>
      <c r="Q1155" s="306"/>
    </row>
    <row r="1156" spans="1:39" ht="15.75" hidden="1" thickTop="1" x14ac:dyDescent="0.25"/>
    <row r="1157" spans="1:39" hidden="1" x14ac:dyDescent="0.25"/>
    <row r="1158" spans="1:39" ht="15.75" hidden="1" thickBot="1" x14ac:dyDescent="0.3"/>
    <row r="1159" spans="1:39" ht="27" hidden="1" thickBot="1" x14ac:dyDescent="0.3">
      <c r="A1159" s="321" t="s">
        <v>150</v>
      </c>
      <c r="B1159" s="322"/>
      <c r="C1159" s="322"/>
      <c r="D1159" s="322"/>
      <c r="E1159" s="322"/>
      <c r="F1159" s="322"/>
      <c r="G1159" s="322"/>
      <c r="H1159" s="322"/>
      <c r="I1159" s="322"/>
      <c r="J1159" s="322"/>
      <c r="K1159" s="322"/>
      <c r="L1159" s="322"/>
      <c r="M1159" s="322"/>
      <c r="N1159" s="322"/>
      <c r="O1159" s="322"/>
      <c r="P1159" s="322"/>
      <c r="Q1159" s="322"/>
      <c r="R1159" s="322"/>
      <c r="S1159" s="322"/>
      <c r="T1159" s="322"/>
      <c r="U1159" s="322"/>
      <c r="V1159" s="322"/>
      <c r="W1159" s="322"/>
      <c r="X1159" s="322"/>
      <c r="Y1159" s="322"/>
      <c r="Z1159" s="322"/>
      <c r="AA1159" s="322"/>
      <c r="AB1159" s="322"/>
      <c r="AC1159" s="322"/>
      <c r="AD1159" s="322"/>
      <c r="AE1159" s="322"/>
      <c r="AF1159" s="322"/>
      <c r="AG1159" s="322"/>
      <c r="AH1159" s="322"/>
      <c r="AI1159" s="322"/>
      <c r="AJ1159" s="322"/>
      <c r="AK1159" s="323"/>
      <c r="AL1159" s="83"/>
      <c r="AM1159" s="51"/>
    </row>
    <row r="1160" spans="1:39" ht="21" hidden="1" customHeight="1" x14ac:dyDescent="0.25">
      <c r="A1160" s="324" t="s">
        <v>114</v>
      </c>
      <c r="B1160" s="325"/>
      <c r="C1160" s="331" t="s">
        <v>41</v>
      </c>
      <c r="D1160" s="332"/>
      <c r="E1160" s="335" t="s">
        <v>100</v>
      </c>
      <c r="F1160" s="336"/>
      <c r="G1160" s="336"/>
      <c r="H1160" s="336"/>
      <c r="I1160" s="336"/>
      <c r="J1160" s="336"/>
      <c r="K1160" s="336"/>
      <c r="L1160" s="336"/>
      <c r="M1160" s="336"/>
      <c r="N1160" s="336"/>
      <c r="O1160" s="339" t="s">
        <v>77</v>
      </c>
      <c r="P1160" s="340"/>
      <c r="Q1160" s="340"/>
      <c r="R1160" s="340"/>
      <c r="S1160" s="340"/>
      <c r="T1160" s="340"/>
      <c r="U1160" s="340"/>
      <c r="V1160" s="340"/>
      <c r="W1160" s="340"/>
      <c r="X1160" s="340"/>
      <c r="Y1160" s="340"/>
      <c r="Z1160" s="340"/>
      <c r="AA1160" s="340"/>
      <c r="AB1160" s="340"/>
      <c r="AC1160" s="340"/>
      <c r="AD1160" s="340"/>
      <c r="AE1160" s="340"/>
      <c r="AF1160" s="340"/>
      <c r="AG1160" s="340"/>
      <c r="AH1160" s="340"/>
      <c r="AI1160" s="340"/>
      <c r="AJ1160" s="340"/>
      <c r="AK1160" s="341"/>
      <c r="AL1160" s="72"/>
    </row>
    <row r="1161" spans="1:39" ht="36" hidden="1" customHeight="1" thickBot="1" x14ac:dyDescent="0.3">
      <c r="A1161" s="326"/>
      <c r="B1161" s="327"/>
      <c r="C1161" s="333"/>
      <c r="D1161" s="334"/>
      <c r="E1161" s="337"/>
      <c r="F1161" s="338"/>
      <c r="G1161" s="338"/>
      <c r="H1161" s="338"/>
      <c r="I1161" s="338"/>
      <c r="J1161" s="338"/>
      <c r="K1161" s="338"/>
      <c r="L1161" s="338"/>
      <c r="M1161" s="338"/>
      <c r="N1161" s="338"/>
      <c r="O1161" s="342"/>
      <c r="P1161" s="343"/>
      <c r="Q1161" s="343"/>
      <c r="R1161" s="343"/>
      <c r="S1161" s="343"/>
      <c r="T1161" s="343"/>
      <c r="U1161" s="343"/>
      <c r="V1161" s="343"/>
      <c r="W1161" s="343"/>
      <c r="X1161" s="343"/>
      <c r="Y1161" s="343"/>
      <c r="Z1161" s="343"/>
      <c r="AA1161" s="343"/>
      <c r="AB1161" s="343"/>
      <c r="AC1161" s="343"/>
      <c r="AD1161" s="343"/>
      <c r="AE1161" s="343"/>
      <c r="AF1161" s="343"/>
      <c r="AG1161" s="343"/>
      <c r="AH1161" s="343"/>
      <c r="AI1161" s="343"/>
      <c r="AJ1161" s="343"/>
      <c r="AK1161" s="344"/>
      <c r="AL1161" s="72"/>
    </row>
    <row r="1162" spans="1:39" s="36" customFormat="1" ht="84" hidden="1" customHeight="1" thickBot="1" x14ac:dyDescent="0.35">
      <c r="A1162" s="326"/>
      <c r="B1162" s="328"/>
      <c r="C1162" s="345" t="s">
        <v>43</v>
      </c>
      <c r="D1162" s="347" t="s">
        <v>44</v>
      </c>
      <c r="E1162" s="349" t="s">
        <v>59</v>
      </c>
      <c r="F1162" s="350"/>
      <c r="G1162" s="350"/>
      <c r="H1162" s="351"/>
      <c r="I1162" s="352" t="s">
        <v>58</v>
      </c>
      <c r="J1162" s="353"/>
      <c r="K1162" s="353"/>
      <c r="L1162" s="354"/>
      <c r="M1162" s="355" t="s">
        <v>49</v>
      </c>
      <c r="N1162" s="356"/>
      <c r="O1162" s="357" t="s">
        <v>103</v>
      </c>
      <c r="P1162" s="358"/>
      <c r="Q1162" s="358"/>
      <c r="R1162" s="359"/>
      <c r="S1162" s="360" t="s">
        <v>49</v>
      </c>
      <c r="T1162" s="361"/>
      <c r="U1162" s="362" t="s">
        <v>104</v>
      </c>
      <c r="V1162" s="363"/>
      <c r="W1162" s="363"/>
      <c r="X1162" s="363"/>
      <c r="Y1162" s="363"/>
      <c r="Z1162" s="364"/>
      <c r="AA1162" s="365" t="s">
        <v>49</v>
      </c>
      <c r="AB1162" s="366"/>
      <c r="AC1162" s="307" t="s">
        <v>105</v>
      </c>
      <c r="AD1162" s="308"/>
      <c r="AE1162" s="308"/>
      <c r="AF1162" s="309"/>
      <c r="AG1162" s="310" t="s">
        <v>49</v>
      </c>
      <c r="AH1162" s="311"/>
      <c r="AI1162" s="312" t="s">
        <v>23</v>
      </c>
      <c r="AJ1162" s="313"/>
      <c r="AK1162" s="314"/>
      <c r="AL1162" s="71"/>
    </row>
    <row r="1163" spans="1:39" ht="113.25" hidden="1" thickBot="1" x14ac:dyDescent="0.3">
      <c r="A1163" s="329"/>
      <c r="B1163" s="330"/>
      <c r="C1163" s="346"/>
      <c r="D1163" s="348"/>
      <c r="E1163" s="107" t="s">
        <v>81</v>
      </c>
      <c r="F1163" s="108" t="s">
        <v>82</v>
      </c>
      <c r="G1163" s="107" t="s">
        <v>83</v>
      </c>
      <c r="H1163" s="108" t="s">
        <v>84</v>
      </c>
      <c r="I1163" s="120" t="s">
        <v>81</v>
      </c>
      <c r="J1163" s="73" t="s">
        <v>92</v>
      </c>
      <c r="K1163" s="120" t="s">
        <v>93</v>
      </c>
      <c r="L1163" s="73" t="s">
        <v>94</v>
      </c>
      <c r="M1163" s="124" t="s">
        <v>85</v>
      </c>
      <c r="N1163" s="125" t="s">
        <v>86</v>
      </c>
      <c r="O1163" s="130" t="s">
        <v>87</v>
      </c>
      <c r="P1163" s="131" t="s">
        <v>101</v>
      </c>
      <c r="Q1163" s="130" t="s">
        <v>88</v>
      </c>
      <c r="R1163" s="133" t="s">
        <v>102</v>
      </c>
      <c r="S1163" s="134" t="s">
        <v>89</v>
      </c>
      <c r="T1163" s="135" t="s">
        <v>90</v>
      </c>
      <c r="U1163" s="136" t="s">
        <v>87</v>
      </c>
      <c r="V1163" s="140" t="s">
        <v>106</v>
      </c>
      <c r="W1163" s="137" t="s">
        <v>107</v>
      </c>
      <c r="X1163" s="142" t="s">
        <v>88</v>
      </c>
      <c r="Y1163" s="140" t="s">
        <v>108</v>
      </c>
      <c r="Z1163" s="137" t="s">
        <v>109</v>
      </c>
      <c r="AA1163" s="144" t="s">
        <v>95</v>
      </c>
      <c r="AB1163" s="145" t="s">
        <v>96</v>
      </c>
      <c r="AC1163" s="147" t="s">
        <v>87</v>
      </c>
      <c r="AD1163" s="148" t="s">
        <v>101</v>
      </c>
      <c r="AE1163" s="147" t="s">
        <v>88</v>
      </c>
      <c r="AF1163" s="148" t="s">
        <v>102</v>
      </c>
      <c r="AG1163" s="149" t="s">
        <v>91</v>
      </c>
      <c r="AH1163" s="150" t="s">
        <v>110</v>
      </c>
      <c r="AI1163" s="155" t="s">
        <v>111</v>
      </c>
      <c r="AJ1163" s="157" t="s">
        <v>112</v>
      </c>
      <c r="AK1163" s="189" t="s">
        <v>79</v>
      </c>
      <c r="AL1163" s="67"/>
      <c r="AM1163" s="68"/>
    </row>
    <row r="1164" spans="1:39" ht="15.75" hidden="1" thickBot="1" x14ac:dyDescent="0.3">
      <c r="A1164" s="315" t="s">
        <v>1</v>
      </c>
      <c r="B1164" s="316"/>
      <c r="C1164" s="174" t="s">
        <v>2</v>
      </c>
      <c r="D1164" s="178" t="s">
        <v>3</v>
      </c>
      <c r="E1164" s="179" t="s">
        <v>4</v>
      </c>
      <c r="F1164" s="175" t="s">
        <v>5</v>
      </c>
      <c r="G1164" s="179" t="s">
        <v>33</v>
      </c>
      <c r="H1164" s="175" t="s">
        <v>34</v>
      </c>
      <c r="I1164" s="179" t="s">
        <v>18</v>
      </c>
      <c r="J1164" s="175" t="s">
        <v>19</v>
      </c>
      <c r="K1164" s="179" t="s">
        <v>20</v>
      </c>
      <c r="L1164" s="175" t="s">
        <v>21</v>
      </c>
      <c r="M1164" s="182" t="s">
        <v>22</v>
      </c>
      <c r="N1164" s="175" t="s">
        <v>35</v>
      </c>
      <c r="O1164" s="179" t="s">
        <v>36</v>
      </c>
      <c r="P1164" s="175" t="s">
        <v>37</v>
      </c>
      <c r="Q1164" s="179" t="s">
        <v>38</v>
      </c>
      <c r="R1164" s="184" t="s">
        <v>24</v>
      </c>
      <c r="S1164" s="182" t="s">
        <v>25</v>
      </c>
      <c r="T1164" s="175" t="s">
        <v>26</v>
      </c>
      <c r="U1164" s="179" t="s">
        <v>27</v>
      </c>
      <c r="V1164" s="104" t="s">
        <v>28</v>
      </c>
      <c r="W1164" s="185" t="s">
        <v>29</v>
      </c>
      <c r="X1164" s="186" t="s">
        <v>30</v>
      </c>
      <c r="Y1164" s="105" t="s">
        <v>31</v>
      </c>
      <c r="Z1164" s="184" t="s">
        <v>32</v>
      </c>
      <c r="AA1164" s="182" t="s">
        <v>51</v>
      </c>
      <c r="AB1164" s="175" t="s">
        <v>52</v>
      </c>
      <c r="AC1164" s="179" t="s">
        <v>53</v>
      </c>
      <c r="AD1164" s="175" t="s">
        <v>54</v>
      </c>
      <c r="AE1164" s="179" t="s">
        <v>55</v>
      </c>
      <c r="AF1164" s="175" t="s">
        <v>56</v>
      </c>
      <c r="AG1164" s="182" t="s">
        <v>60</v>
      </c>
      <c r="AH1164" s="175" t="s">
        <v>61</v>
      </c>
      <c r="AI1164" s="174" t="s">
        <v>62</v>
      </c>
      <c r="AJ1164" s="175" t="s">
        <v>63</v>
      </c>
      <c r="AK1164" s="190" t="s">
        <v>64</v>
      </c>
      <c r="AL1164" s="69"/>
      <c r="AM1164" s="68"/>
    </row>
    <row r="1165" spans="1:39" ht="37.5" hidden="1" x14ac:dyDescent="0.25">
      <c r="A1165" s="33">
        <v>1</v>
      </c>
      <c r="B1165" s="166" t="s">
        <v>71</v>
      </c>
      <c r="C1165" s="317">
        <f>C1132</f>
        <v>0</v>
      </c>
      <c r="D1165" s="319">
        <f>C1165-AH1176</f>
        <v>0</v>
      </c>
      <c r="E1165" s="109"/>
      <c r="F1165" s="110"/>
      <c r="G1165" s="27"/>
      <c r="H1165" s="117"/>
      <c r="I1165" s="180"/>
      <c r="J1165" s="31"/>
      <c r="K1165" s="180"/>
      <c r="L1165" s="31"/>
      <c r="M1165" s="95"/>
      <c r="N1165" s="96"/>
      <c r="O1165" s="30"/>
      <c r="P1165" s="19"/>
      <c r="Q1165" s="30"/>
      <c r="R1165" s="19"/>
      <c r="S1165" s="87"/>
      <c r="T1165" s="88"/>
      <c r="U1165" s="41"/>
      <c r="V1165" s="42"/>
      <c r="W1165" s="40"/>
      <c r="X1165" s="61"/>
      <c r="Y1165" s="42"/>
      <c r="Z1165" s="40"/>
      <c r="AA1165" s="56"/>
      <c r="AB1165" s="39"/>
      <c r="AC1165" s="10"/>
      <c r="AD1165" s="22"/>
      <c r="AE1165" s="10"/>
      <c r="AF1165" s="22"/>
      <c r="AG1165" s="151">
        <f>AC1165+AE1165</f>
        <v>0</v>
      </c>
      <c r="AH1165" s="152">
        <f>AD1165+AF1165</f>
        <v>0</v>
      </c>
      <c r="AI1165" s="76" t="e">
        <f>AD1165/C1132</f>
        <v>#DIV/0!</v>
      </c>
      <c r="AJ1165" s="176" t="e">
        <f>AF1165/C1132</f>
        <v>#DIV/0!</v>
      </c>
      <c r="AK1165" s="191" t="e">
        <f>AH1165/C1132</f>
        <v>#DIV/0!</v>
      </c>
      <c r="AL1165" s="70"/>
      <c r="AM1165" s="68"/>
    </row>
    <row r="1166" spans="1:39" ht="75" hidden="1" x14ac:dyDescent="0.25">
      <c r="A1166" s="34">
        <v>2</v>
      </c>
      <c r="B1166" s="166" t="s">
        <v>72</v>
      </c>
      <c r="C1166" s="317"/>
      <c r="D1166" s="319"/>
      <c r="E1166" s="109"/>
      <c r="F1166" s="110"/>
      <c r="G1166" s="27"/>
      <c r="H1166" s="117"/>
      <c r="I1166" s="180"/>
      <c r="J1166" s="31"/>
      <c r="K1166" s="180"/>
      <c r="L1166" s="31"/>
      <c r="M1166" s="95"/>
      <c r="N1166" s="96"/>
      <c r="O1166" s="30"/>
      <c r="P1166" s="19"/>
      <c r="Q1166" s="30"/>
      <c r="R1166" s="19"/>
      <c r="S1166" s="87"/>
      <c r="T1166" s="88"/>
      <c r="U1166" s="41"/>
      <c r="V1166" s="42"/>
      <c r="W1166" s="40"/>
      <c r="X1166" s="61"/>
      <c r="Y1166" s="42"/>
      <c r="Z1166" s="40"/>
      <c r="AA1166" s="56"/>
      <c r="AB1166" s="39"/>
      <c r="AC1166" s="10"/>
      <c r="AD1166" s="22"/>
      <c r="AE1166" s="10"/>
      <c r="AF1166" s="22"/>
      <c r="AG1166" s="151">
        <f>AC1166+AE1166</f>
        <v>0</v>
      </c>
      <c r="AH1166" s="152">
        <f t="shared" ref="AH1166:AH1175" si="164">AD1166+AF1166</f>
        <v>0</v>
      </c>
      <c r="AI1166" s="76" t="e">
        <f>AD1166/C1132</f>
        <v>#DIV/0!</v>
      </c>
      <c r="AJ1166" s="176" t="e">
        <f>AF1166/C1132</f>
        <v>#DIV/0!</v>
      </c>
      <c r="AK1166" s="191" t="e">
        <f>AH1166/C1132</f>
        <v>#DIV/0!</v>
      </c>
      <c r="AL1166" s="70"/>
      <c r="AM1166" s="68"/>
    </row>
    <row r="1167" spans="1:39" ht="37.5" hidden="1" x14ac:dyDescent="0.25">
      <c r="A1167" s="34">
        <v>3</v>
      </c>
      <c r="B1167" s="166" t="s">
        <v>73</v>
      </c>
      <c r="C1167" s="317"/>
      <c r="D1167" s="319"/>
      <c r="E1167" s="109"/>
      <c r="F1167" s="110"/>
      <c r="G1167" s="27"/>
      <c r="H1167" s="117"/>
      <c r="I1167" s="180"/>
      <c r="J1167" s="31"/>
      <c r="K1167" s="180"/>
      <c r="L1167" s="31"/>
      <c r="M1167" s="95"/>
      <c r="N1167" s="96"/>
      <c r="O1167" s="30"/>
      <c r="P1167" s="19"/>
      <c r="Q1167" s="30"/>
      <c r="R1167" s="19"/>
      <c r="S1167" s="87"/>
      <c r="T1167" s="88"/>
      <c r="U1167" s="41"/>
      <c r="V1167" s="42"/>
      <c r="W1167" s="40"/>
      <c r="X1167" s="61"/>
      <c r="Y1167" s="42"/>
      <c r="Z1167" s="40"/>
      <c r="AA1167" s="56"/>
      <c r="AB1167" s="39"/>
      <c r="AC1167" s="10"/>
      <c r="AD1167" s="22"/>
      <c r="AE1167" s="10"/>
      <c r="AF1167" s="22"/>
      <c r="AG1167" s="151">
        <f t="shared" ref="AG1167:AG1171" si="165">AC1167+AE1167</f>
        <v>0</v>
      </c>
      <c r="AH1167" s="152">
        <f t="shared" si="164"/>
        <v>0</v>
      </c>
      <c r="AI1167" s="76" t="e">
        <f>AD1167/C1132</f>
        <v>#DIV/0!</v>
      </c>
      <c r="AJ1167" s="176" t="e">
        <f>AF1167/C1132</f>
        <v>#DIV/0!</v>
      </c>
      <c r="AK1167" s="191" t="e">
        <f>AH1167/C1132</f>
        <v>#DIV/0!</v>
      </c>
      <c r="AL1167" s="70"/>
      <c r="AM1167" s="68"/>
    </row>
    <row r="1168" spans="1:39" ht="37.5" hidden="1" x14ac:dyDescent="0.25">
      <c r="A1168" s="34">
        <v>4</v>
      </c>
      <c r="B1168" s="166" t="s">
        <v>74</v>
      </c>
      <c r="C1168" s="317"/>
      <c r="D1168" s="319"/>
      <c r="E1168" s="109"/>
      <c r="F1168" s="110"/>
      <c r="G1168" s="27"/>
      <c r="H1168" s="117"/>
      <c r="I1168" s="180"/>
      <c r="J1168" s="31"/>
      <c r="K1168" s="180"/>
      <c r="L1168" s="31"/>
      <c r="M1168" s="95"/>
      <c r="N1168" s="96"/>
      <c r="O1168" s="30"/>
      <c r="P1168" s="19"/>
      <c r="Q1168" s="30"/>
      <c r="R1168" s="19"/>
      <c r="S1168" s="87"/>
      <c r="T1168" s="88"/>
      <c r="U1168" s="41"/>
      <c r="V1168" s="42"/>
      <c r="W1168" s="40"/>
      <c r="X1168" s="61"/>
      <c r="Y1168" s="42"/>
      <c r="Z1168" s="40"/>
      <c r="AA1168" s="56"/>
      <c r="AB1168" s="39"/>
      <c r="AC1168" s="10"/>
      <c r="AD1168" s="22"/>
      <c r="AE1168" s="10"/>
      <c r="AF1168" s="22"/>
      <c r="AG1168" s="151">
        <f t="shared" si="165"/>
        <v>0</v>
      </c>
      <c r="AH1168" s="152">
        <f t="shared" si="164"/>
        <v>0</v>
      </c>
      <c r="AI1168" s="76" t="e">
        <f>AD1168/C1132</f>
        <v>#DIV/0!</v>
      </c>
      <c r="AJ1168" s="176" t="e">
        <f>AF1168/C1132</f>
        <v>#DIV/0!</v>
      </c>
      <c r="AK1168" s="191" t="e">
        <f>AH1168/C1132</f>
        <v>#DIV/0!</v>
      </c>
      <c r="AL1168" s="70"/>
      <c r="AM1168" s="68"/>
    </row>
    <row r="1169" spans="1:39" ht="37.5" hidden="1" x14ac:dyDescent="0.25">
      <c r="A1169" s="34">
        <v>5</v>
      </c>
      <c r="B1169" s="166" t="s">
        <v>75</v>
      </c>
      <c r="C1169" s="317"/>
      <c r="D1169" s="319"/>
      <c r="E1169" s="109"/>
      <c r="F1169" s="110"/>
      <c r="G1169" s="27"/>
      <c r="H1169" s="117"/>
      <c r="I1169" s="180"/>
      <c r="J1169" s="31"/>
      <c r="K1169" s="180"/>
      <c r="L1169" s="31"/>
      <c r="M1169" s="95"/>
      <c r="N1169" s="96"/>
      <c r="O1169" s="30"/>
      <c r="P1169" s="183"/>
      <c r="Q1169" s="30"/>
      <c r="R1169" s="19"/>
      <c r="S1169" s="87"/>
      <c r="T1169" s="88"/>
      <c r="U1169" s="41"/>
      <c r="V1169" s="42"/>
      <c r="W1169" s="40"/>
      <c r="X1169" s="61"/>
      <c r="Y1169" s="42"/>
      <c r="Z1169" s="40"/>
      <c r="AA1169" s="56"/>
      <c r="AB1169" s="39"/>
      <c r="AC1169" s="10"/>
      <c r="AD1169" s="22"/>
      <c r="AE1169" s="10"/>
      <c r="AF1169" s="22"/>
      <c r="AG1169" s="151">
        <f t="shared" si="165"/>
        <v>0</v>
      </c>
      <c r="AH1169" s="152">
        <f t="shared" si="164"/>
        <v>0</v>
      </c>
      <c r="AI1169" s="76" t="e">
        <f>AD1169/C1132</f>
        <v>#DIV/0!</v>
      </c>
      <c r="AJ1169" s="176" t="e">
        <f>AF1169/C1132</f>
        <v>#DIV/0!</v>
      </c>
      <c r="AK1169" s="191" t="e">
        <f>AH1169/C1132</f>
        <v>#DIV/0!</v>
      </c>
      <c r="AL1169" s="70"/>
      <c r="AM1169" s="68"/>
    </row>
    <row r="1170" spans="1:39" ht="37.5" hidden="1" x14ac:dyDescent="0.25">
      <c r="A1170" s="34">
        <v>6</v>
      </c>
      <c r="B1170" s="166" t="s">
        <v>76</v>
      </c>
      <c r="C1170" s="317"/>
      <c r="D1170" s="319"/>
      <c r="E1170" s="109"/>
      <c r="F1170" s="110"/>
      <c r="G1170" s="27"/>
      <c r="H1170" s="117"/>
      <c r="I1170" s="180"/>
      <c r="J1170" s="35"/>
      <c r="K1170" s="180"/>
      <c r="L1170" s="35"/>
      <c r="M1170" s="95"/>
      <c r="N1170" s="96"/>
      <c r="O1170" s="30"/>
      <c r="P1170" s="183"/>
      <c r="Q1170" s="30"/>
      <c r="R1170" s="19"/>
      <c r="S1170" s="87"/>
      <c r="T1170" s="88"/>
      <c r="U1170" s="41"/>
      <c r="V1170" s="42"/>
      <c r="W1170" s="40"/>
      <c r="X1170" s="61"/>
      <c r="Y1170" s="42"/>
      <c r="Z1170" s="40"/>
      <c r="AA1170" s="56"/>
      <c r="AB1170" s="39"/>
      <c r="AC1170" s="10"/>
      <c r="AD1170" s="22"/>
      <c r="AE1170" s="10"/>
      <c r="AF1170" s="22"/>
      <c r="AG1170" s="151">
        <f t="shared" si="165"/>
        <v>0</v>
      </c>
      <c r="AH1170" s="152">
        <f t="shared" si="164"/>
        <v>0</v>
      </c>
      <c r="AI1170" s="76" t="e">
        <f>AD1170/C1132</f>
        <v>#DIV/0!</v>
      </c>
      <c r="AJ1170" s="176" t="e">
        <f>AF1170/C1132</f>
        <v>#DIV/0!</v>
      </c>
      <c r="AK1170" s="191" t="e">
        <f>AH1170/C1132</f>
        <v>#DIV/0!</v>
      </c>
      <c r="AL1170" s="70"/>
      <c r="AM1170" s="68"/>
    </row>
    <row r="1171" spans="1:39" ht="38.25" hidden="1" thickBot="1" x14ac:dyDescent="0.35">
      <c r="A1171" s="34">
        <v>7</v>
      </c>
      <c r="B1171" s="167" t="s">
        <v>42</v>
      </c>
      <c r="C1171" s="317"/>
      <c r="D1171" s="319"/>
      <c r="E1171" s="109"/>
      <c r="F1171" s="110"/>
      <c r="G1171" s="27"/>
      <c r="H1171" s="117"/>
      <c r="I1171" s="180"/>
      <c r="J1171" s="35"/>
      <c r="K1171" s="180"/>
      <c r="L1171" s="35"/>
      <c r="M1171" s="95"/>
      <c r="N1171" s="96"/>
      <c r="O1171" s="30"/>
      <c r="P1171" s="183"/>
      <c r="Q1171" s="30"/>
      <c r="R1171" s="19"/>
      <c r="S1171" s="87"/>
      <c r="T1171" s="88"/>
      <c r="U1171" s="41"/>
      <c r="V1171" s="42"/>
      <c r="W1171" s="40"/>
      <c r="X1171" s="61"/>
      <c r="Y1171" s="42"/>
      <c r="Z1171" s="40"/>
      <c r="AA1171" s="56"/>
      <c r="AB1171" s="39"/>
      <c r="AC1171" s="10"/>
      <c r="AD1171" s="22"/>
      <c r="AE1171" s="10"/>
      <c r="AF1171" s="22"/>
      <c r="AG1171" s="151">
        <f t="shared" si="165"/>
        <v>0</v>
      </c>
      <c r="AH1171" s="152">
        <f t="shared" si="164"/>
        <v>0</v>
      </c>
      <c r="AI1171" s="76" t="e">
        <f>AD1171/C1132</f>
        <v>#DIV/0!</v>
      </c>
      <c r="AJ1171" s="176" t="e">
        <f>AF1171/C1132</f>
        <v>#DIV/0!</v>
      </c>
      <c r="AK1171" s="191" t="e">
        <f>AH1171/C1132</f>
        <v>#DIV/0!</v>
      </c>
      <c r="AL1171" s="70"/>
      <c r="AM1171" s="68"/>
    </row>
    <row r="1172" spans="1:39" ht="57" hidden="1" thickBot="1" x14ac:dyDescent="0.3">
      <c r="A1172" s="34">
        <v>8</v>
      </c>
      <c r="B1172" s="168" t="s">
        <v>67</v>
      </c>
      <c r="C1172" s="317"/>
      <c r="D1172" s="319"/>
      <c r="E1172" s="109"/>
      <c r="F1172" s="110"/>
      <c r="G1172" s="27"/>
      <c r="H1172" s="117"/>
      <c r="I1172" s="180"/>
      <c r="J1172" s="35"/>
      <c r="K1172" s="180"/>
      <c r="L1172" s="35"/>
      <c r="M1172" s="97"/>
      <c r="N1172" s="98"/>
      <c r="O1172" s="30"/>
      <c r="P1172" s="183"/>
      <c r="Q1172" s="30"/>
      <c r="R1172" s="19"/>
      <c r="S1172" s="87"/>
      <c r="T1172" s="88"/>
      <c r="U1172" s="41"/>
      <c r="V1172" s="42"/>
      <c r="W1172" s="40"/>
      <c r="X1172" s="61"/>
      <c r="Y1172" s="42"/>
      <c r="Z1172" s="40"/>
      <c r="AA1172" s="56"/>
      <c r="AB1172" s="39"/>
      <c r="AC1172" s="10"/>
      <c r="AD1172" s="22"/>
      <c r="AE1172" s="10"/>
      <c r="AF1172" s="22"/>
      <c r="AG1172" s="151">
        <v>0</v>
      </c>
      <c r="AH1172" s="152">
        <f t="shared" si="164"/>
        <v>0</v>
      </c>
      <c r="AI1172" s="76" t="e">
        <f>AD1172/C1132</f>
        <v>#DIV/0!</v>
      </c>
      <c r="AJ1172" s="176" t="e">
        <f>AF1172/C1132</f>
        <v>#DIV/0!</v>
      </c>
      <c r="AK1172" s="191" t="e">
        <f>AH1172/C1132</f>
        <v>#DIV/0!</v>
      </c>
      <c r="AL1172" s="70"/>
      <c r="AM1172" s="68"/>
    </row>
    <row r="1173" spans="1:39" ht="21" hidden="1" x14ac:dyDescent="0.25">
      <c r="A1173" s="14" t="s">
        <v>69</v>
      </c>
      <c r="B1173" s="169"/>
      <c r="C1173" s="317"/>
      <c r="D1173" s="319"/>
      <c r="E1173" s="109"/>
      <c r="F1173" s="110"/>
      <c r="G1173" s="27"/>
      <c r="H1173" s="117"/>
      <c r="I1173" s="180"/>
      <c r="J1173" s="35"/>
      <c r="K1173" s="180"/>
      <c r="L1173" s="35"/>
      <c r="M1173" s="95"/>
      <c r="N1173" s="96"/>
      <c r="O1173" s="30"/>
      <c r="P1173" s="183"/>
      <c r="Q1173" s="30"/>
      <c r="R1173" s="19"/>
      <c r="S1173" s="87"/>
      <c r="T1173" s="88"/>
      <c r="U1173" s="41"/>
      <c r="V1173" s="42"/>
      <c r="W1173" s="40"/>
      <c r="X1173" s="61"/>
      <c r="Y1173" s="42"/>
      <c r="Z1173" s="40"/>
      <c r="AA1173" s="56"/>
      <c r="AB1173" s="39"/>
      <c r="AC1173" s="10"/>
      <c r="AD1173" s="22"/>
      <c r="AE1173" s="10"/>
      <c r="AF1173" s="22"/>
      <c r="AG1173" s="151">
        <f t="shared" ref="AG1173:AG1175" si="166">AC1173+AE1173</f>
        <v>0</v>
      </c>
      <c r="AH1173" s="152">
        <f t="shared" si="164"/>
        <v>0</v>
      </c>
      <c r="AI1173" s="76" t="e">
        <f>AD1173/C1132</f>
        <v>#DIV/0!</v>
      </c>
      <c r="AJ1173" s="176" t="e">
        <f>AF1173/C1132</f>
        <v>#DIV/0!</v>
      </c>
      <c r="AK1173" s="191" t="e">
        <f>AH1173/C1132</f>
        <v>#DIV/0!</v>
      </c>
      <c r="AL1173" s="70"/>
      <c r="AM1173" s="68"/>
    </row>
    <row r="1174" spans="1:39" ht="21" hidden="1" x14ac:dyDescent="0.25">
      <c r="A1174" s="14" t="s">
        <v>68</v>
      </c>
      <c r="B1174" s="169"/>
      <c r="C1174" s="317"/>
      <c r="D1174" s="319"/>
      <c r="E1174" s="109"/>
      <c r="F1174" s="110"/>
      <c r="G1174" s="27"/>
      <c r="H1174" s="117"/>
      <c r="I1174" s="180"/>
      <c r="J1174" s="35"/>
      <c r="K1174" s="180"/>
      <c r="L1174" s="35"/>
      <c r="M1174" s="95"/>
      <c r="N1174" s="96"/>
      <c r="O1174" s="30"/>
      <c r="P1174" s="183"/>
      <c r="Q1174" s="30"/>
      <c r="R1174" s="19"/>
      <c r="S1174" s="87"/>
      <c r="T1174" s="88"/>
      <c r="U1174" s="41"/>
      <c r="V1174" s="42"/>
      <c r="W1174" s="40"/>
      <c r="X1174" s="61"/>
      <c r="Y1174" s="42"/>
      <c r="Z1174" s="40"/>
      <c r="AA1174" s="56"/>
      <c r="AB1174" s="39"/>
      <c r="AC1174" s="10"/>
      <c r="AD1174" s="22"/>
      <c r="AE1174" s="10"/>
      <c r="AF1174" s="22"/>
      <c r="AG1174" s="151">
        <f t="shared" si="166"/>
        <v>0</v>
      </c>
      <c r="AH1174" s="152">
        <f t="shared" si="164"/>
        <v>0</v>
      </c>
      <c r="AI1174" s="76" t="e">
        <f>AD1174/C1132</f>
        <v>#DIV/0!</v>
      </c>
      <c r="AJ1174" s="176" t="e">
        <f>AF1174/C1132</f>
        <v>#DIV/0!</v>
      </c>
      <c r="AK1174" s="191" t="e">
        <f>AH1174/C1132</f>
        <v>#DIV/0!</v>
      </c>
      <c r="AL1174" s="70"/>
      <c r="AM1174" s="68"/>
    </row>
    <row r="1175" spans="1:39" ht="21.75" hidden="1" thickBot="1" x14ac:dyDescent="0.3">
      <c r="A1175" s="14" t="s">
        <v>70</v>
      </c>
      <c r="B1175" s="169"/>
      <c r="C1175" s="318"/>
      <c r="D1175" s="320"/>
      <c r="E1175" s="115"/>
      <c r="F1175" s="116"/>
      <c r="G1175" s="29"/>
      <c r="H1175" s="119"/>
      <c r="I1175" s="181"/>
      <c r="J1175" s="32"/>
      <c r="K1175" s="181"/>
      <c r="L1175" s="32"/>
      <c r="M1175" s="99"/>
      <c r="N1175" s="100"/>
      <c r="O1175" s="49"/>
      <c r="P1175" s="21"/>
      <c r="Q1175" s="49"/>
      <c r="R1175" s="21"/>
      <c r="S1175" s="92"/>
      <c r="T1175" s="93"/>
      <c r="U1175" s="138"/>
      <c r="V1175" s="141"/>
      <c r="W1175" s="139"/>
      <c r="X1175" s="143"/>
      <c r="Y1175" s="141"/>
      <c r="Z1175" s="139"/>
      <c r="AA1175" s="59"/>
      <c r="AB1175" s="53"/>
      <c r="AC1175" s="187"/>
      <c r="AD1175" s="188"/>
      <c r="AE1175" s="187"/>
      <c r="AF1175" s="188"/>
      <c r="AG1175" s="153">
        <f t="shared" si="166"/>
        <v>0</v>
      </c>
      <c r="AH1175" s="154">
        <f t="shared" si="164"/>
        <v>0</v>
      </c>
      <c r="AI1175" s="77" t="e">
        <f>AD1175/C1132</f>
        <v>#DIV/0!</v>
      </c>
      <c r="AJ1175" s="177" t="e">
        <f>AF1175/C1132</f>
        <v>#DIV/0!</v>
      </c>
      <c r="AK1175" s="192" t="e">
        <f>AH1175/C1132</f>
        <v>#DIV/0!</v>
      </c>
      <c r="AL1175" s="70"/>
      <c r="AM1175" s="68"/>
    </row>
    <row r="1176" spans="1:39" ht="24" hidden="1" thickBot="1" x14ac:dyDescent="0.3">
      <c r="A1176" s="296" t="s">
        <v>40</v>
      </c>
      <c r="B1176" s="297"/>
      <c r="C1176" s="170">
        <f>C1165</f>
        <v>0</v>
      </c>
      <c r="D1176" s="170">
        <f>D1165</f>
        <v>0</v>
      </c>
      <c r="E1176" s="65">
        <f t="shared" ref="E1176:AG1176" si="167">SUM(E1165:E1175)</f>
        <v>0</v>
      </c>
      <c r="F1176" s="52">
        <f t="shared" si="167"/>
        <v>0</v>
      </c>
      <c r="G1176" s="65">
        <f t="shared" si="167"/>
        <v>0</v>
      </c>
      <c r="H1176" s="122">
        <f t="shared" si="167"/>
        <v>0</v>
      </c>
      <c r="I1176" s="65">
        <f t="shared" si="167"/>
        <v>0</v>
      </c>
      <c r="J1176" s="52">
        <f t="shared" si="167"/>
        <v>0</v>
      </c>
      <c r="K1176" s="65">
        <f t="shared" si="167"/>
        <v>0</v>
      </c>
      <c r="L1176" s="52">
        <f t="shared" si="167"/>
        <v>0</v>
      </c>
      <c r="M1176" s="94">
        <f t="shared" si="167"/>
        <v>0</v>
      </c>
      <c r="N1176" s="52">
        <f t="shared" si="167"/>
        <v>0</v>
      </c>
      <c r="O1176" s="102">
        <f t="shared" si="167"/>
        <v>0</v>
      </c>
      <c r="P1176" s="52">
        <f t="shared" si="167"/>
        <v>0</v>
      </c>
      <c r="Q1176" s="102">
        <f t="shared" si="167"/>
        <v>0</v>
      </c>
      <c r="R1176" s="43">
        <f t="shared" si="167"/>
        <v>0</v>
      </c>
      <c r="S1176" s="85">
        <f t="shared" si="167"/>
        <v>0</v>
      </c>
      <c r="T1176" s="43">
        <f t="shared" si="167"/>
        <v>0</v>
      </c>
      <c r="U1176" s="101">
        <f t="shared" si="167"/>
        <v>0</v>
      </c>
      <c r="V1176" s="43">
        <f t="shared" si="167"/>
        <v>0</v>
      </c>
      <c r="W1176" s="122">
        <f t="shared" si="167"/>
        <v>0</v>
      </c>
      <c r="X1176" s="85">
        <f t="shared" si="167"/>
        <v>0</v>
      </c>
      <c r="Y1176" s="43">
        <f t="shared" si="167"/>
        <v>0</v>
      </c>
      <c r="Z1176" s="43">
        <f t="shared" si="167"/>
        <v>0</v>
      </c>
      <c r="AA1176" s="171">
        <f t="shared" si="167"/>
        <v>0</v>
      </c>
      <c r="AB1176" s="52">
        <f t="shared" si="167"/>
        <v>0</v>
      </c>
      <c r="AC1176" s="123">
        <f t="shared" si="167"/>
        <v>0</v>
      </c>
      <c r="AD1176" s="52">
        <f t="shared" si="167"/>
        <v>0</v>
      </c>
      <c r="AE1176" s="102">
        <f t="shared" si="167"/>
        <v>0</v>
      </c>
      <c r="AF1176" s="52">
        <f t="shared" si="167"/>
        <v>0</v>
      </c>
      <c r="AG1176" s="85">
        <f t="shared" si="167"/>
        <v>0</v>
      </c>
      <c r="AH1176" s="122">
        <f>SUM(AH1165:AH1175)</f>
        <v>0</v>
      </c>
      <c r="AI1176" s="172" t="e">
        <f>AD1176/C1132</f>
        <v>#DIV/0!</v>
      </c>
      <c r="AJ1176" s="173" t="e">
        <f>AF1176/C1132</f>
        <v>#DIV/0!</v>
      </c>
      <c r="AK1176" s="74" t="e">
        <f>AH1176/C1132</f>
        <v>#DIV/0!</v>
      </c>
      <c r="AL1176" s="70"/>
      <c r="AM1176" s="68"/>
    </row>
    <row r="1177" spans="1:39" hidden="1" x14ac:dyDescent="0.25">
      <c r="AJ1177" s="68"/>
      <c r="AK1177" s="68"/>
      <c r="AL1177" s="68"/>
      <c r="AM1177" s="68"/>
    </row>
    <row r="1178" spans="1:39" ht="15.75" hidden="1" thickBot="1" x14ac:dyDescent="0.3">
      <c r="AJ1178" s="68"/>
      <c r="AK1178" s="68"/>
      <c r="AL1178" s="68"/>
      <c r="AM1178" s="68"/>
    </row>
    <row r="1179" spans="1:39" ht="19.5" hidden="1" thickTop="1" x14ac:dyDescent="0.3">
      <c r="A1179" s="298" t="s">
        <v>45</v>
      </c>
      <c r="B1179" s="299"/>
      <c r="C1179" s="299"/>
      <c r="D1179" s="299"/>
      <c r="E1179" s="299"/>
      <c r="F1179" s="299"/>
      <c r="G1179" s="299"/>
      <c r="H1179" s="299"/>
      <c r="I1179" s="299"/>
      <c r="J1179" s="299"/>
      <c r="K1179" s="299"/>
      <c r="L1179" s="299"/>
      <c r="M1179" s="299"/>
      <c r="N1179" s="299"/>
      <c r="O1179" s="299"/>
      <c r="P1179" s="299"/>
      <c r="Q1179" s="300"/>
      <c r="AD1179" s="36" t="s">
        <v>50</v>
      </c>
      <c r="AE1179" s="3" t="str">
        <f>IF(AH1176=AH1145,"OK","BŁĄD")</f>
        <v>OK</v>
      </c>
    </row>
    <row r="1180" spans="1:39" hidden="1" x14ac:dyDescent="0.25">
      <c r="A1180" s="301"/>
      <c r="B1180" s="302"/>
      <c r="C1180" s="302"/>
      <c r="D1180" s="302"/>
      <c r="E1180" s="302"/>
      <c r="F1180" s="302"/>
      <c r="G1180" s="302"/>
      <c r="H1180" s="302"/>
      <c r="I1180" s="302"/>
      <c r="J1180" s="302"/>
      <c r="K1180" s="302"/>
      <c r="L1180" s="302"/>
      <c r="M1180" s="302"/>
      <c r="N1180" s="302"/>
      <c r="O1180" s="302"/>
      <c r="P1180" s="302"/>
      <c r="Q1180" s="303"/>
    </row>
    <row r="1181" spans="1:39" hidden="1" x14ac:dyDescent="0.25">
      <c r="A1181" s="301"/>
      <c r="B1181" s="302"/>
      <c r="C1181" s="302"/>
      <c r="D1181" s="302"/>
      <c r="E1181" s="302"/>
      <c r="F1181" s="302"/>
      <c r="G1181" s="302"/>
      <c r="H1181" s="302"/>
      <c r="I1181" s="302"/>
      <c r="J1181" s="302"/>
      <c r="K1181" s="302"/>
      <c r="L1181" s="302"/>
      <c r="M1181" s="302"/>
      <c r="N1181" s="302"/>
      <c r="O1181" s="302"/>
      <c r="P1181" s="302"/>
      <c r="Q1181" s="303"/>
    </row>
    <row r="1182" spans="1:39" hidden="1" x14ac:dyDescent="0.25">
      <c r="A1182" s="301"/>
      <c r="B1182" s="302"/>
      <c r="C1182" s="302"/>
      <c r="D1182" s="302"/>
      <c r="E1182" s="302"/>
      <c r="F1182" s="302"/>
      <c r="G1182" s="302"/>
      <c r="H1182" s="302"/>
      <c r="I1182" s="302"/>
      <c r="J1182" s="302"/>
      <c r="K1182" s="302"/>
      <c r="L1182" s="302"/>
      <c r="M1182" s="302"/>
      <c r="N1182" s="302"/>
      <c r="O1182" s="302"/>
      <c r="P1182" s="302"/>
      <c r="Q1182" s="303"/>
    </row>
    <row r="1183" spans="1:39" hidden="1" x14ac:dyDescent="0.25">
      <c r="A1183" s="301"/>
      <c r="B1183" s="302"/>
      <c r="C1183" s="302"/>
      <c r="D1183" s="302"/>
      <c r="E1183" s="302"/>
      <c r="F1183" s="302"/>
      <c r="G1183" s="302"/>
      <c r="H1183" s="302"/>
      <c r="I1183" s="302"/>
      <c r="J1183" s="302"/>
      <c r="K1183" s="302"/>
      <c r="L1183" s="302"/>
      <c r="M1183" s="302"/>
      <c r="N1183" s="302"/>
      <c r="O1183" s="302"/>
      <c r="P1183" s="302"/>
      <c r="Q1183" s="303"/>
    </row>
    <row r="1184" spans="1:39" hidden="1" x14ac:dyDescent="0.25">
      <c r="A1184" s="301"/>
      <c r="B1184" s="302"/>
      <c r="C1184" s="302"/>
      <c r="D1184" s="302"/>
      <c r="E1184" s="302"/>
      <c r="F1184" s="302"/>
      <c r="G1184" s="302"/>
      <c r="H1184" s="302"/>
      <c r="I1184" s="302"/>
      <c r="J1184" s="302"/>
      <c r="K1184" s="302"/>
      <c r="L1184" s="302"/>
      <c r="M1184" s="302"/>
      <c r="N1184" s="302"/>
      <c r="O1184" s="302"/>
      <c r="P1184" s="302"/>
      <c r="Q1184" s="303"/>
    </row>
    <row r="1185" spans="1:38" hidden="1" x14ac:dyDescent="0.25">
      <c r="A1185" s="301"/>
      <c r="B1185" s="302"/>
      <c r="C1185" s="302"/>
      <c r="D1185" s="302"/>
      <c r="E1185" s="302"/>
      <c r="F1185" s="302"/>
      <c r="G1185" s="302"/>
      <c r="H1185" s="302"/>
      <c r="I1185" s="302"/>
      <c r="J1185" s="302"/>
      <c r="K1185" s="302"/>
      <c r="L1185" s="302"/>
      <c r="M1185" s="302"/>
      <c r="N1185" s="302"/>
      <c r="O1185" s="302"/>
      <c r="P1185" s="302"/>
      <c r="Q1185" s="303"/>
    </row>
    <row r="1186" spans="1:38" hidden="1" x14ac:dyDescent="0.25">
      <c r="A1186" s="301"/>
      <c r="B1186" s="302"/>
      <c r="C1186" s="302"/>
      <c r="D1186" s="302"/>
      <c r="E1186" s="302"/>
      <c r="F1186" s="302"/>
      <c r="G1186" s="302"/>
      <c r="H1186" s="302"/>
      <c r="I1186" s="302"/>
      <c r="J1186" s="302"/>
      <c r="K1186" s="302"/>
      <c r="L1186" s="302"/>
      <c r="M1186" s="302"/>
      <c r="N1186" s="302"/>
      <c r="O1186" s="302"/>
      <c r="P1186" s="302"/>
      <c r="Q1186" s="303"/>
    </row>
    <row r="1187" spans="1:38" ht="15.75" hidden="1" thickBot="1" x14ac:dyDescent="0.3">
      <c r="A1187" s="304"/>
      <c r="B1187" s="305"/>
      <c r="C1187" s="305"/>
      <c r="D1187" s="305"/>
      <c r="E1187" s="305"/>
      <c r="F1187" s="305"/>
      <c r="G1187" s="305"/>
      <c r="H1187" s="305"/>
      <c r="I1187" s="305"/>
      <c r="J1187" s="305"/>
      <c r="K1187" s="305"/>
      <c r="L1187" s="305"/>
      <c r="M1187" s="305"/>
      <c r="N1187" s="305"/>
      <c r="O1187" s="305"/>
      <c r="P1187" s="305"/>
      <c r="Q1187" s="306"/>
    </row>
    <row r="1188" spans="1:38" ht="15.75" hidden="1" thickTop="1" x14ac:dyDescent="0.25"/>
    <row r="1189" spans="1:38" hidden="1" x14ac:dyDescent="0.25">
      <c r="B1189" s="1"/>
      <c r="C1189" s="1"/>
    </row>
    <row r="1190" spans="1:38" hidden="1" x14ac:dyDescent="0.25"/>
    <row r="1191" spans="1:38" hidden="1" x14ac:dyDescent="0.25"/>
    <row r="1192" spans="1:38" ht="18.75" hidden="1" x14ac:dyDescent="0.3">
      <c r="B1192" s="2" t="s">
        <v>15</v>
      </c>
      <c r="C1192" s="2"/>
      <c r="D1192" s="2"/>
      <c r="E1192" s="2"/>
      <c r="F1192" s="2"/>
      <c r="G1192" s="2"/>
    </row>
    <row r="1193" spans="1:38" ht="26.25" hidden="1" x14ac:dyDescent="0.4">
      <c r="B1193" s="445" t="s">
        <v>131</v>
      </c>
      <c r="C1193" s="445"/>
      <c r="D1193" s="445"/>
      <c r="E1193" s="445"/>
      <c r="F1193" s="445"/>
      <c r="G1193" s="445"/>
      <c r="H1193" s="445"/>
      <c r="I1193" s="445"/>
      <c r="J1193" s="445"/>
      <c r="K1193" s="445"/>
      <c r="L1193" s="445"/>
      <c r="M1193" s="445"/>
      <c r="N1193" s="445"/>
      <c r="O1193" s="445"/>
      <c r="R1193" s="3"/>
      <c r="S1193" s="3"/>
      <c r="V1193" s="3"/>
      <c r="W1193" s="3"/>
      <c r="X1193" s="3"/>
      <c r="Y1193" s="3"/>
      <c r="Z1193" s="3"/>
      <c r="AA1193" s="3"/>
      <c r="AG1193" s="3"/>
    </row>
    <row r="1194" spans="1:38" ht="21.75" hidden="1" thickBot="1" x14ac:dyDescent="0.4"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</row>
    <row r="1195" spans="1:38" ht="27" hidden="1" customHeight="1" thickBot="1" x14ac:dyDescent="0.3">
      <c r="A1195" s="390" t="s">
        <v>150</v>
      </c>
      <c r="B1195" s="391"/>
      <c r="C1195" s="391"/>
      <c r="D1195" s="391"/>
      <c r="E1195" s="391"/>
      <c r="F1195" s="391"/>
      <c r="G1195" s="391"/>
      <c r="H1195" s="391"/>
      <c r="I1195" s="391"/>
      <c r="J1195" s="391"/>
      <c r="K1195" s="391"/>
      <c r="L1195" s="391"/>
      <c r="M1195" s="391"/>
      <c r="N1195" s="391"/>
      <c r="O1195" s="391"/>
      <c r="P1195" s="391"/>
      <c r="Q1195" s="391"/>
      <c r="R1195" s="391"/>
      <c r="S1195" s="391"/>
      <c r="T1195" s="391"/>
      <c r="U1195" s="391"/>
      <c r="V1195" s="391"/>
      <c r="W1195" s="391"/>
      <c r="X1195" s="391"/>
      <c r="Y1195" s="391"/>
      <c r="Z1195" s="391"/>
      <c r="AA1195" s="391"/>
      <c r="AB1195" s="391"/>
      <c r="AC1195" s="391"/>
      <c r="AD1195" s="391"/>
      <c r="AE1195" s="391"/>
      <c r="AF1195" s="391"/>
      <c r="AG1195" s="391"/>
      <c r="AH1195" s="391"/>
      <c r="AI1195" s="391"/>
      <c r="AJ1195" s="391"/>
      <c r="AK1195" s="391"/>
      <c r="AL1195" s="48"/>
    </row>
    <row r="1196" spans="1:38" ht="33.75" hidden="1" customHeight="1" x14ac:dyDescent="0.25">
      <c r="A1196" s="392" t="s">
        <v>0</v>
      </c>
      <c r="B1196" s="393"/>
      <c r="C1196" s="331" t="s">
        <v>41</v>
      </c>
      <c r="D1196" s="332"/>
      <c r="E1196" s="335" t="s">
        <v>80</v>
      </c>
      <c r="F1196" s="336"/>
      <c r="G1196" s="336"/>
      <c r="H1196" s="336"/>
      <c r="I1196" s="336"/>
      <c r="J1196" s="336"/>
      <c r="K1196" s="336"/>
      <c r="L1196" s="336"/>
      <c r="M1196" s="336"/>
      <c r="N1196" s="400"/>
      <c r="O1196" s="339" t="s">
        <v>78</v>
      </c>
      <c r="P1196" s="340"/>
      <c r="Q1196" s="340"/>
      <c r="R1196" s="340"/>
      <c r="S1196" s="340"/>
      <c r="T1196" s="340"/>
      <c r="U1196" s="340"/>
      <c r="V1196" s="340"/>
      <c r="W1196" s="340"/>
      <c r="X1196" s="340"/>
      <c r="Y1196" s="340"/>
      <c r="Z1196" s="340"/>
      <c r="AA1196" s="340"/>
      <c r="AB1196" s="340"/>
      <c r="AC1196" s="340"/>
      <c r="AD1196" s="340"/>
      <c r="AE1196" s="340"/>
      <c r="AF1196" s="340"/>
      <c r="AG1196" s="340"/>
      <c r="AH1196" s="340"/>
      <c r="AI1196" s="340"/>
      <c r="AJ1196" s="340"/>
      <c r="AK1196" s="340"/>
      <c r="AL1196" s="341"/>
    </row>
    <row r="1197" spans="1:38" ht="51" hidden="1" customHeight="1" thickBot="1" x14ac:dyDescent="0.3">
      <c r="A1197" s="394"/>
      <c r="B1197" s="395"/>
      <c r="C1197" s="398"/>
      <c r="D1197" s="399"/>
      <c r="E1197" s="401"/>
      <c r="F1197" s="402"/>
      <c r="G1197" s="402"/>
      <c r="H1197" s="402"/>
      <c r="I1197" s="402"/>
      <c r="J1197" s="402"/>
      <c r="K1197" s="402"/>
      <c r="L1197" s="402"/>
      <c r="M1197" s="402"/>
      <c r="N1197" s="403"/>
      <c r="O1197" s="404"/>
      <c r="P1197" s="405"/>
      <c r="Q1197" s="405"/>
      <c r="R1197" s="405"/>
      <c r="S1197" s="405"/>
      <c r="T1197" s="405"/>
      <c r="U1197" s="405"/>
      <c r="V1197" s="405"/>
      <c r="W1197" s="405"/>
      <c r="X1197" s="405"/>
      <c r="Y1197" s="405"/>
      <c r="Z1197" s="405"/>
      <c r="AA1197" s="405"/>
      <c r="AB1197" s="405"/>
      <c r="AC1197" s="405"/>
      <c r="AD1197" s="405"/>
      <c r="AE1197" s="405"/>
      <c r="AF1197" s="405"/>
      <c r="AG1197" s="405"/>
      <c r="AH1197" s="405"/>
      <c r="AI1197" s="405"/>
      <c r="AJ1197" s="405"/>
      <c r="AK1197" s="405"/>
      <c r="AL1197" s="406"/>
    </row>
    <row r="1198" spans="1:38" ht="75" hidden="1" customHeight="1" x14ac:dyDescent="0.25">
      <c r="A1198" s="394"/>
      <c r="B1198" s="395"/>
      <c r="C1198" s="407" t="s">
        <v>43</v>
      </c>
      <c r="D1198" s="409" t="s">
        <v>44</v>
      </c>
      <c r="E1198" s="411" t="s">
        <v>59</v>
      </c>
      <c r="F1198" s="412"/>
      <c r="G1198" s="412"/>
      <c r="H1198" s="413"/>
      <c r="I1198" s="417" t="s">
        <v>58</v>
      </c>
      <c r="J1198" s="418"/>
      <c r="K1198" s="418"/>
      <c r="L1198" s="419"/>
      <c r="M1198" s="423" t="s">
        <v>49</v>
      </c>
      <c r="N1198" s="424"/>
      <c r="O1198" s="427" t="s">
        <v>103</v>
      </c>
      <c r="P1198" s="428"/>
      <c r="Q1198" s="428"/>
      <c r="R1198" s="428"/>
      <c r="S1198" s="431" t="s">
        <v>49</v>
      </c>
      <c r="T1198" s="432"/>
      <c r="U1198" s="435" t="s">
        <v>104</v>
      </c>
      <c r="V1198" s="436"/>
      <c r="W1198" s="436"/>
      <c r="X1198" s="436"/>
      <c r="Y1198" s="436"/>
      <c r="Z1198" s="437"/>
      <c r="AA1198" s="441" t="s">
        <v>49</v>
      </c>
      <c r="AB1198" s="442"/>
      <c r="AC1198" s="367" t="s">
        <v>105</v>
      </c>
      <c r="AD1198" s="368"/>
      <c r="AE1198" s="368"/>
      <c r="AF1198" s="369"/>
      <c r="AG1198" s="373" t="s">
        <v>49</v>
      </c>
      <c r="AH1198" s="374"/>
      <c r="AI1198" s="377" t="s">
        <v>23</v>
      </c>
      <c r="AJ1198" s="378"/>
      <c r="AK1198" s="378"/>
      <c r="AL1198" s="379"/>
    </row>
    <row r="1199" spans="1:38" ht="75" hidden="1" customHeight="1" thickBot="1" x14ac:dyDescent="0.3">
      <c r="A1199" s="394"/>
      <c r="B1199" s="395"/>
      <c r="C1199" s="407"/>
      <c r="D1199" s="409"/>
      <c r="E1199" s="414"/>
      <c r="F1199" s="415"/>
      <c r="G1199" s="415"/>
      <c r="H1199" s="416"/>
      <c r="I1199" s="420"/>
      <c r="J1199" s="421"/>
      <c r="K1199" s="421"/>
      <c r="L1199" s="422"/>
      <c r="M1199" s="425"/>
      <c r="N1199" s="426"/>
      <c r="O1199" s="429"/>
      <c r="P1199" s="430"/>
      <c r="Q1199" s="430"/>
      <c r="R1199" s="430"/>
      <c r="S1199" s="433"/>
      <c r="T1199" s="434"/>
      <c r="U1199" s="438"/>
      <c r="V1199" s="439"/>
      <c r="W1199" s="439"/>
      <c r="X1199" s="439"/>
      <c r="Y1199" s="439"/>
      <c r="Z1199" s="440"/>
      <c r="AA1199" s="443"/>
      <c r="AB1199" s="444"/>
      <c r="AC1199" s="370"/>
      <c r="AD1199" s="371"/>
      <c r="AE1199" s="371"/>
      <c r="AF1199" s="372"/>
      <c r="AG1199" s="375"/>
      <c r="AH1199" s="376"/>
      <c r="AI1199" s="380"/>
      <c r="AJ1199" s="381"/>
      <c r="AK1199" s="381"/>
      <c r="AL1199" s="382"/>
    </row>
    <row r="1200" spans="1:38" ht="139.5" hidden="1" customHeight="1" thickBot="1" x14ac:dyDescent="0.3">
      <c r="A1200" s="396"/>
      <c r="B1200" s="397"/>
      <c r="C1200" s="408"/>
      <c r="D1200" s="410"/>
      <c r="E1200" s="107" t="s">
        <v>81</v>
      </c>
      <c r="F1200" s="108" t="s">
        <v>82</v>
      </c>
      <c r="G1200" s="107" t="s">
        <v>83</v>
      </c>
      <c r="H1200" s="108" t="s">
        <v>84</v>
      </c>
      <c r="I1200" s="120" t="s">
        <v>81</v>
      </c>
      <c r="J1200" s="73" t="s">
        <v>92</v>
      </c>
      <c r="K1200" s="120" t="s">
        <v>93</v>
      </c>
      <c r="L1200" s="73" t="s">
        <v>94</v>
      </c>
      <c r="M1200" s="124" t="s">
        <v>85</v>
      </c>
      <c r="N1200" s="125" t="s">
        <v>86</v>
      </c>
      <c r="O1200" s="130" t="s">
        <v>87</v>
      </c>
      <c r="P1200" s="131" t="s">
        <v>101</v>
      </c>
      <c r="Q1200" s="130" t="s">
        <v>88</v>
      </c>
      <c r="R1200" s="133" t="s">
        <v>102</v>
      </c>
      <c r="S1200" s="134" t="s">
        <v>89</v>
      </c>
      <c r="T1200" s="135" t="s">
        <v>90</v>
      </c>
      <c r="U1200" s="136" t="s">
        <v>87</v>
      </c>
      <c r="V1200" s="140" t="s">
        <v>106</v>
      </c>
      <c r="W1200" s="137" t="s">
        <v>107</v>
      </c>
      <c r="X1200" s="142" t="s">
        <v>88</v>
      </c>
      <c r="Y1200" s="140" t="s">
        <v>108</v>
      </c>
      <c r="Z1200" s="137" t="s">
        <v>109</v>
      </c>
      <c r="AA1200" s="144" t="s">
        <v>95</v>
      </c>
      <c r="AB1200" s="145" t="s">
        <v>96</v>
      </c>
      <c r="AC1200" s="147" t="s">
        <v>87</v>
      </c>
      <c r="AD1200" s="148" t="s">
        <v>101</v>
      </c>
      <c r="AE1200" s="147" t="s">
        <v>88</v>
      </c>
      <c r="AF1200" s="148" t="s">
        <v>102</v>
      </c>
      <c r="AG1200" s="149" t="s">
        <v>91</v>
      </c>
      <c r="AH1200" s="150" t="s">
        <v>110</v>
      </c>
      <c r="AI1200" s="155" t="s">
        <v>111</v>
      </c>
      <c r="AJ1200" s="156" t="s">
        <v>112</v>
      </c>
      <c r="AK1200" s="157" t="s">
        <v>39</v>
      </c>
      <c r="AL1200" s="159" t="s">
        <v>57</v>
      </c>
    </row>
    <row r="1201" spans="1:38" ht="38.25" hidden="1" customHeight="1" thickBot="1" x14ac:dyDescent="0.3">
      <c r="A1201" s="315" t="s">
        <v>1</v>
      </c>
      <c r="B1201" s="383"/>
      <c r="C1201" s="5" t="s">
        <v>2</v>
      </c>
      <c r="D1201" s="80" t="s">
        <v>3</v>
      </c>
      <c r="E1201" s="5" t="s">
        <v>4</v>
      </c>
      <c r="F1201" s="5" t="s">
        <v>5</v>
      </c>
      <c r="G1201" s="5" t="s">
        <v>33</v>
      </c>
      <c r="H1201" s="5" t="s">
        <v>34</v>
      </c>
      <c r="I1201" s="5" t="s">
        <v>18</v>
      </c>
      <c r="J1201" s="5" t="s">
        <v>19</v>
      </c>
      <c r="K1201" s="5" t="s">
        <v>20</v>
      </c>
      <c r="L1201" s="5" t="s">
        <v>21</v>
      </c>
      <c r="M1201" s="5" t="s">
        <v>22</v>
      </c>
      <c r="N1201" s="5" t="s">
        <v>35</v>
      </c>
      <c r="O1201" s="5" t="s">
        <v>36</v>
      </c>
      <c r="P1201" s="5" t="s">
        <v>37</v>
      </c>
      <c r="Q1201" s="5" t="s">
        <v>38</v>
      </c>
      <c r="R1201" s="5" t="s">
        <v>24</v>
      </c>
      <c r="S1201" s="5" t="s">
        <v>25</v>
      </c>
      <c r="T1201" s="5" t="s">
        <v>26</v>
      </c>
      <c r="U1201" s="5" t="s">
        <v>27</v>
      </c>
      <c r="V1201" s="80" t="s">
        <v>28</v>
      </c>
      <c r="W1201" s="5" t="s">
        <v>29</v>
      </c>
      <c r="X1201" s="80" t="s">
        <v>30</v>
      </c>
      <c r="Y1201" s="5" t="s">
        <v>31</v>
      </c>
      <c r="Z1201" s="5" t="s">
        <v>32</v>
      </c>
      <c r="AA1201" s="5" t="s">
        <v>51</v>
      </c>
      <c r="AB1201" s="5" t="s">
        <v>52</v>
      </c>
      <c r="AC1201" s="5" t="s">
        <v>53</v>
      </c>
      <c r="AD1201" s="5" t="s">
        <v>54</v>
      </c>
      <c r="AE1201" s="5" t="s">
        <v>55</v>
      </c>
      <c r="AF1201" s="5" t="s">
        <v>56</v>
      </c>
      <c r="AG1201" s="5" t="s">
        <v>60</v>
      </c>
      <c r="AH1201" s="5" t="s">
        <v>61</v>
      </c>
      <c r="AI1201" s="5" t="s">
        <v>62</v>
      </c>
      <c r="AJ1201" s="80" t="s">
        <v>63</v>
      </c>
      <c r="AK1201" s="5" t="s">
        <v>64</v>
      </c>
      <c r="AL1201" s="81" t="s">
        <v>65</v>
      </c>
    </row>
    <row r="1202" spans="1:38" ht="99" hidden="1" customHeight="1" x14ac:dyDescent="0.25">
      <c r="A1202" s="12">
        <v>1</v>
      </c>
      <c r="B1202" s="13" t="s">
        <v>11</v>
      </c>
      <c r="C1202" s="384"/>
      <c r="D1202" s="387">
        <f>C1202-AH1215</f>
        <v>0</v>
      </c>
      <c r="E1202" s="109"/>
      <c r="F1202" s="110"/>
      <c r="G1202" s="27"/>
      <c r="H1202" s="117"/>
      <c r="I1202" s="121"/>
      <c r="J1202" s="31"/>
      <c r="K1202" s="121"/>
      <c r="L1202" s="31"/>
      <c r="M1202" s="95"/>
      <c r="N1202" s="96"/>
      <c r="O1202" s="30"/>
      <c r="P1202" s="19"/>
      <c r="Q1202" s="30"/>
      <c r="R1202" s="19"/>
      <c r="S1202" s="87"/>
      <c r="T1202" s="88"/>
      <c r="U1202" s="41"/>
      <c r="V1202" s="42"/>
      <c r="W1202" s="40"/>
      <c r="X1202" s="61"/>
      <c r="Y1202" s="42"/>
      <c r="Z1202" s="40"/>
      <c r="AA1202" s="56"/>
      <c r="AB1202" s="39"/>
      <c r="AC1202" s="10"/>
      <c r="AD1202" s="22"/>
      <c r="AE1202" s="10"/>
      <c r="AF1202" s="22"/>
      <c r="AG1202" s="151">
        <f>U1202+X1202+AC1202+AE1202</f>
        <v>0</v>
      </c>
      <c r="AH1202" s="152">
        <f>W1202+Z1202+AD1202+AF1202</f>
        <v>0</v>
      </c>
      <c r="AI1202" s="76" t="e">
        <f>AD1202/(C1202-AH1209)</f>
        <v>#DIV/0!</v>
      </c>
      <c r="AJ1202" s="75" t="e">
        <f>AF1202/(C1202-AH1209)</f>
        <v>#DIV/0!</v>
      </c>
      <c r="AK1202" s="158"/>
      <c r="AL1202" s="161" t="e">
        <f>AH1202/C1202</f>
        <v>#DIV/0!</v>
      </c>
    </row>
    <row r="1203" spans="1:38" ht="87" hidden="1" customHeight="1" x14ac:dyDescent="0.25">
      <c r="A1203" s="14">
        <v>2</v>
      </c>
      <c r="B1203" s="15" t="s">
        <v>6</v>
      </c>
      <c r="C1203" s="385"/>
      <c r="D1203" s="388"/>
      <c r="E1203" s="201"/>
      <c r="F1203" s="205"/>
      <c r="G1203" s="201"/>
      <c r="H1203" s="205"/>
      <c r="I1203" s="201"/>
      <c r="J1203" s="205"/>
      <c r="K1203" s="201"/>
      <c r="L1203" s="205"/>
      <c r="M1203" s="201"/>
      <c r="N1203" s="205"/>
      <c r="O1203" s="201"/>
      <c r="P1203" s="205"/>
      <c r="Q1203" s="201"/>
      <c r="R1203" s="205"/>
      <c r="S1203" s="201"/>
      <c r="T1203" s="205"/>
      <c r="U1203" s="201"/>
      <c r="V1203" s="207"/>
      <c r="W1203" s="205"/>
      <c r="X1203" s="201"/>
      <c r="Y1203" s="207"/>
      <c r="Z1203" s="205"/>
      <c r="AA1203" s="201"/>
      <c r="AB1203" s="205"/>
      <c r="AC1203" s="201"/>
      <c r="AD1203" s="205"/>
      <c r="AE1203" s="201"/>
      <c r="AF1203" s="205"/>
      <c r="AG1203" s="201">
        <f t="shared" ref="AG1203:AG1214" si="168">U1203+X1203+AC1203+AE1203</f>
        <v>0</v>
      </c>
      <c r="AH1203" s="205">
        <f t="shared" ref="AH1203:AH1214" si="169">W1203+Z1203+AD1203+AF1203</f>
        <v>0</v>
      </c>
      <c r="AI1203" s="208" t="e">
        <f>AD1203/(C1202-AH1209)</f>
        <v>#DIV/0!</v>
      </c>
      <c r="AJ1203" s="209" t="e">
        <f>AF1203/(C1202-AH1209)</f>
        <v>#DIV/0!</v>
      </c>
      <c r="AK1203" s="210"/>
      <c r="AL1203" s="212" t="e">
        <f>AH1203/C1202</f>
        <v>#DIV/0!</v>
      </c>
    </row>
    <row r="1204" spans="1:38" ht="85.5" hidden="1" customHeight="1" x14ac:dyDescent="0.25">
      <c r="A1204" s="14">
        <v>3</v>
      </c>
      <c r="B1204" s="15" t="s">
        <v>13</v>
      </c>
      <c r="C1204" s="385"/>
      <c r="D1204" s="388"/>
      <c r="E1204" s="202"/>
      <c r="F1204" s="203"/>
      <c r="G1204" s="204"/>
      <c r="H1204" s="205"/>
      <c r="I1204" s="201"/>
      <c r="J1204" s="205"/>
      <c r="K1204" s="201"/>
      <c r="L1204" s="205"/>
      <c r="M1204" s="206"/>
      <c r="N1204" s="205"/>
      <c r="O1204" s="204"/>
      <c r="P1204" s="205"/>
      <c r="Q1204" s="204"/>
      <c r="R1204" s="205"/>
      <c r="S1204" s="206"/>
      <c r="T1204" s="205"/>
      <c r="U1204" s="204"/>
      <c r="V1204" s="207"/>
      <c r="W1204" s="205"/>
      <c r="X1204" s="206"/>
      <c r="Y1204" s="207"/>
      <c r="Z1204" s="205"/>
      <c r="AA1204" s="206"/>
      <c r="AB1204" s="205"/>
      <c r="AC1204" s="204"/>
      <c r="AD1204" s="205"/>
      <c r="AE1204" s="204"/>
      <c r="AF1204" s="205"/>
      <c r="AG1204" s="206">
        <f t="shared" si="168"/>
        <v>0</v>
      </c>
      <c r="AH1204" s="205">
        <f t="shared" si="169"/>
        <v>0</v>
      </c>
      <c r="AI1204" s="208" t="e">
        <f>AD1204/(C1202-AH1209)</f>
        <v>#DIV/0!</v>
      </c>
      <c r="AJ1204" s="209" t="e">
        <f>AF1204/(C1202-AH1209)</f>
        <v>#DIV/0!</v>
      </c>
      <c r="AK1204" s="210"/>
      <c r="AL1204" s="211" t="e">
        <f>AH1204/C1202</f>
        <v>#DIV/0!</v>
      </c>
    </row>
    <row r="1205" spans="1:38" ht="101.25" hidden="1" customHeight="1" x14ac:dyDescent="0.25">
      <c r="A1205" s="14">
        <v>4</v>
      </c>
      <c r="B1205" s="15" t="s">
        <v>14</v>
      </c>
      <c r="C1205" s="385"/>
      <c r="D1205" s="388"/>
      <c r="E1205" s="202"/>
      <c r="F1205" s="203"/>
      <c r="G1205" s="204"/>
      <c r="H1205" s="205"/>
      <c r="I1205" s="201"/>
      <c r="J1205" s="205"/>
      <c r="K1205" s="201"/>
      <c r="L1205" s="205"/>
      <c r="M1205" s="206"/>
      <c r="N1205" s="205"/>
      <c r="O1205" s="204"/>
      <c r="P1205" s="205"/>
      <c r="Q1205" s="204"/>
      <c r="R1205" s="205"/>
      <c r="S1205" s="206"/>
      <c r="T1205" s="205"/>
      <c r="U1205" s="204"/>
      <c r="V1205" s="207"/>
      <c r="W1205" s="205"/>
      <c r="X1205" s="206"/>
      <c r="Y1205" s="207"/>
      <c r="Z1205" s="205"/>
      <c r="AA1205" s="206"/>
      <c r="AB1205" s="205"/>
      <c r="AC1205" s="204"/>
      <c r="AD1205" s="205"/>
      <c r="AE1205" s="204"/>
      <c r="AF1205" s="205"/>
      <c r="AG1205" s="206">
        <f t="shared" si="168"/>
        <v>0</v>
      </c>
      <c r="AH1205" s="205">
        <f t="shared" si="169"/>
        <v>0</v>
      </c>
      <c r="AI1205" s="208" t="e">
        <f>AD1205/(C1202-AH1209)</f>
        <v>#DIV/0!</v>
      </c>
      <c r="AJ1205" s="209" t="e">
        <f>AF1205/(C1202-AH1209)</f>
        <v>#DIV/0!</v>
      </c>
      <c r="AK1205" s="210"/>
      <c r="AL1205" s="211" t="e">
        <f>AH1205/C1202</f>
        <v>#DIV/0!</v>
      </c>
    </row>
    <row r="1206" spans="1:38" ht="138" hidden="1" customHeight="1" x14ac:dyDescent="0.25">
      <c r="A1206" s="14">
        <v>5</v>
      </c>
      <c r="B1206" s="15" t="s">
        <v>99</v>
      </c>
      <c r="C1206" s="385"/>
      <c r="D1206" s="388"/>
      <c r="E1206" s="201"/>
      <c r="F1206" s="205"/>
      <c r="G1206" s="201"/>
      <c r="H1206" s="205"/>
      <c r="I1206" s="201"/>
      <c r="J1206" s="205"/>
      <c r="K1206" s="201"/>
      <c r="L1206" s="205"/>
      <c r="M1206" s="201"/>
      <c r="N1206" s="205"/>
      <c r="O1206" s="201"/>
      <c r="P1206" s="205"/>
      <c r="Q1206" s="201"/>
      <c r="R1206" s="205"/>
      <c r="S1206" s="201"/>
      <c r="T1206" s="205"/>
      <c r="U1206" s="201"/>
      <c r="V1206" s="207"/>
      <c r="W1206" s="205"/>
      <c r="X1206" s="201"/>
      <c r="Y1206" s="207"/>
      <c r="Z1206" s="205"/>
      <c r="AA1206" s="201"/>
      <c r="AB1206" s="205"/>
      <c r="AC1206" s="201"/>
      <c r="AD1206" s="205"/>
      <c r="AE1206" s="201"/>
      <c r="AF1206" s="205"/>
      <c r="AG1206" s="201">
        <f t="shared" si="168"/>
        <v>0</v>
      </c>
      <c r="AH1206" s="205">
        <f t="shared" si="169"/>
        <v>0</v>
      </c>
      <c r="AI1206" s="208" t="e">
        <f>AD1206/(C1202-AH1209)</f>
        <v>#DIV/0!</v>
      </c>
      <c r="AJ1206" s="209" t="e">
        <f>AF1206/(C1202-AH1209)</f>
        <v>#DIV/0!</v>
      </c>
      <c r="AK1206" s="210"/>
      <c r="AL1206" s="212" t="e">
        <f>AH1206/C1202</f>
        <v>#DIV/0!</v>
      </c>
    </row>
    <row r="1207" spans="1:38" ht="116.25" hidden="1" customHeight="1" x14ac:dyDescent="0.25">
      <c r="A1207" s="14">
        <v>6</v>
      </c>
      <c r="B1207" s="15" t="s">
        <v>16</v>
      </c>
      <c r="C1207" s="385"/>
      <c r="D1207" s="388"/>
      <c r="E1207" s="202"/>
      <c r="F1207" s="203"/>
      <c r="G1207" s="204"/>
      <c r="H1207" s="205"/>
      <c r="I1207" s="201"/>
      <c r="J1207" s="205"/>
      <c r="K1207" s="201"/>
      <c r="L1207" s="205"/>
      <c r="M1207" s="206"/>
      <c r="N1207" s="205"/>
      <c r="O1207" s="204"/>
      <c r="P1207" s="205"/>
      <c r="Q1207" s="204"/>
      <c r="R1207" s="205"/>
      <c r="S1207" s="206"/>
      <c r="T1207" s="205"/>
      <c r="U1207" s="204"/>
      <c r="V1207" s="207"/>
      <c r="W1207" s="205"/>
      <c r="X1207" s="206"/>
      <c r="Y1207" s="207"/>
      <c r="Z1207" s="205"/>
      <c r="AA1207" s="206"/>
      <c r="AB1207" s="205"/>
      <c r="AC1207" s="204"/>
      <c r="AD1207" s="205"/>
      <c r="AE1207" s="204"/>
      <c r="AF1207" s="205"/>
      <c r="AG1207" s="206">
        <f t="shared" si="168"/>
        <v>0</v>
      </c>
      <c r="AH1207" s="205">
        <f t="shared" si="169"/>
        <v>0</v>
      </c>
      <c r="AI1207" s="208" t="e">
        <f>AD1207/(C1202-AH1209)</f>
        <v>#DIV/0!</v>
      </c>
      <c r="AJ1207" s="209" t="e">
        <f>AF1207/(C1202-AH1209)</f>
        <v>#DIV/0!</v>
      </c>
      <c r="AK1207" s="210"/>
      <c r="AL1207" s="211" t="e">
        <f>AH1207/C1202</f>
        <v>#DIV/0!</v>
      </c>
    </row>
    <row r="1208" spans="1:38" ht="65.25" hidden="1" customHeight="1" x14ac:dyDescent="0.25">
      <c r="A1208" s="14">
        <v>7</v>
      </c>
      <c r="B1208" s="15" t="s">
        <v>98</v>
      </c>
      <c r="C1208" s="385"/>
      <c r="D1208" s="388"/>
      <c r="E1208" s="111"/>
      <c r="F1208" s="112"/>
      <c r="G1208" s="45"/>
      <c r="H1208" s="46"/>
      <c r="I1208" s="45"/>
      <c r="J1208" s="46"/>
      <c r="K1208" s="45"/>
      <c r="L1208" s="46"/>
      <c r="M1208" s="57"/>
      <c r="N1208" s="46"/>
      <c r="O1208" s="45"/>
      <c r="P1208" s="46"/>
      <c r="Q1208" s="45"/>
      <c r="R1208" s="46"/>
      <c r="S1208" s="57"/>
      <c r="T1208" s="89"/>
      <c r="U1208" s="45"/>
      <c r="V1208" s="50"/>
      <c r="W1208" s="46"/>
      <c r="X1208" s="57"/>
      <c r="Y1208" s="50"/>
      <c r="Z1208" s="46"/>
      <c r="AA1208" s="57"/>
      <c r="AB1208" s="89"/>
      <c r="AC1208" s="45"/>
      <c r="AD1208" s="46"/>
      <c r="AE1208" s="45"/>
      <c r="AF1208" s="46"/>
      <c r="AG1208" s="86">
        <f t="shared" si="168"/>
        <v>0</v>
      </c>
      <c r="AH1208" s="46">
        <f t="shared" si="169"/>
        <v>0</v>
      </c>
      <c r="AI1208" s="44" t="e">
        <f>AD1208/(C1202-AH1209)</f>
        <v>#DIV/0!</v>
      </c>
      <c r="AJ1208" s="106" t="e">
        <f>AF1208/(C1202-AH1209)</f>
        <v>#DIV/0!</v>
      </c>
      <c r="AK1208" s="158"/>
      <c r="AL1208" s="160" t="e">
        <f>AH1208/C1202</f>
        <v>#DIV/0!</v>
      </c>
    </row>
    <row r="1209" spans="1:38" ht="59.25" hidden="1" customHeight="1" x14ac:dyDescent="0.25">
      <c r="A1209" s="14">
        <v>8</v>
      </c>
      <c r="B1209" s="15" t="s">
        <v>97</v>
      </c>
      <c r="C1209" s="385"/>
      <c r="D1209" s="388"/>
      <c r="E1209" s="113"/>
      <c r="F1209" s="114"/>
      <c r="G1209" s="28"/>
      <c r="H1209" s="118"/>
      <c r="I1209" s="45"/>
      <c r="J1209" s="46"/>
      <c r="K1209" s="121"/>
      <c r="L1209" s="31"/>
      <c r="M1209" s="97"/>
      <c r="N1209" s="98"/>
      <c r="O1209" s="132"/>
      <c r="P1209" s="47"/>
      <c r="Q1209" s="84"/>
      <c r="R1209" s="20"/>
      <c r="S1209" s="90"/>
      <c r="T1209" s="91"/>
      <c r="U1209" s="45"/>
      <c r="V1209" s="50"/>
      <c r="W1209" s="46"/>
      <c r="X1209" s="61"/>
      <c r="Y1209" s="42"/>
      <c r="Z1209" s="40"/>
      <c r="AA1209" s="58"/>
      <c r="AB1209" s="146"/>
      <c r="AC1209" s="45"/>
      <c r="AD1209" s="46"/>
      <c r="AE1209" s="10"/>
      <c r="AF1209" s="22"/>
      <c r="AG1209" s="151">
        <f t="shared" si="168"/>
        <v>0</v>
      </c>
      <c r="AH1209" s="152">
        <f t="shared" si="169"/>
        <v>0</v>
      </c>
      <c r="AI1209" s="76" t="e">
        <f t="shared" ref="AI1209" si="170">AD1209/(C1204-AH1211)</f>
        <v>#DIV/0!</v>
      </c>
      <c r="AJ1209" s="75" t="e">
        <f>AF1209/(C1202-AH1209)</f>
        <v>#DIV/0!</v>
      </c>
      <c r="AK1209" s="158" t="e">
        <f>AH1215/C1202</f>
        <v>#DIV/0!</v>
      </c>
      <c r="AL1209" s="161" t="e">
        <f>AH1209/C1202</f>
        <v>#DIV/0!</v>
      </c>
    </row>
    <row r="1210" spans="1:38" ht="60" hidden="1" customHeight="1" x14ac:dyDescent="0.25">
      <c r="A1210" s="14">
        <v>9</v>
      </c>
      <c r="B1210" s="15" t="s">
        <v>7</v>
      </c>
      <c r="C1210" s="385"/>
      <c r="D1210" s="388"/>
      <c r="E1210" s="202"/>
      <c r="F1210" s="203"/>
      <c r="G1210" s="204"/>
      <c r="H1210" s="205"/>
      <c r="I1210" s="201"/>
      <c r="J1210" s="205"/>
      <c r="K1210" s="201"/>
      <c r="L1210" s="205"/>
      <c r="M1210" s="206"/>
      <c r="N1210" s="205"/>
      <c r="O1210" s="204"/>
      <c r="P1210" s="205"/>
      <c r="Q1210" s="204"/>
      <c r="R1210" s="205"/>
      <c r="S1210" s="206"/>
      <c r="T1210" s="205"/>
      <c r="U1210" s="204"/>
      <c r="V1210" s="207"/>
      <c r="W1210" s="205"/>
      <c r="X1210" s="206"/>
      <c r="Y1210" s="207"/>
      <c r="Z1210" s="205"/>
      <c r="AA1210" s="206"/>
      <c r="AB1210" s="205"/>
      <c r="AC1210" s="204"/>
      <c r="AD1210" s="205"/>
      <c r="AE1210" s="204"/>
      <c r="AF1210" s="205"/>
      <c r="AG1210" s="206">
        <f t="shared" si="168"/>
        <v>0</v>
      </c>
      <c r="AH1210" s="205">
        <f t="shared" si="169"/>
        <v>0</v>
      </c>
      <c r="AI1210" s="208" t="e">
        <f>AD1210/(C1202-AH1209)</f>
        <v>#DIV/0!</v>
      </c>
      <c r="AJ1210" s="209" t="e">
        <f>AF1210/(C1202-AH1209)</f>
        <v>#DIV/0!</v>
      </c>
      <c r="AK1210" s="210"/>
      <c r="AL1210" s="211" t="e">
        <f>AH1210/C1202</f>
        <v>#DIV/0!</v>
      </c>
    </row>
    <row r="1211" spans="1:38" ht="73.5" hidden="1" customHeight="1" x14ac:dyDescent="0.25">
      <c r="A1211" s="14">
        <v>10</v>
      </c>
      <c r="B1211" s="15" t="s">
        <v>8</v>
      </c>
      <c r="C1211" s="385"/>
      <c r="D1211" s="388"/>
      <c r="E1211" s="202"/>
      <c r="F1211" s="203"/>
      <c r="G1211" s="204"/>
      <c r="H1211" s="205"/>
      <c r="I1211" s="201"/>
      <c r="J1211" s="205"/>
      <c r="K1211" s="201"/>
      <c r="L1211" s="205"/>
      <c r="M1211" s="206"/>
      <c r="N1211" s="205"/>
      <c r="O1211" s="204"/>
      <c r="P1211" s="205"/>
      <c r="Q1211" s="204"/>
      <c r="R1211" s="205"/>
      <c r="S1211" s="206"/>
      <c r="T1211" s="205"/>
      <c r="U1211" s="204"/>
      <c r="V1211" s="207"/>
      <c r="W1211" s="205"/>
      <c r="X1211" s="206"/>
      <c r="Y1211" s="207"/>
      <c r="Z1211" s="205"/>
      <c r="AA1211" s="206"/>
      <c r="AB1211" s="205"/>
      <c r="AC1211" s="213"/>
      <c r="AD1211" s="214"/>
      <c r="AE1211" s="213"/>
      <c r="AF1211" s="214"/>
      <c r="AG1211" s="206">
        <f t="shared" si="168"/>
        <v>0</v>
      </c>
      <c r="AH1211" s="205">
        <f t="shared" si="169"/>
        <v>0</v>
      </c>
      <c r="AI1211" s="208" t="e">
        <f>AD1211/(C1202-AH1209)</f>
        <v>#DIV/0!</v>
      </c>
      <c r="AJ1211" s="209" t="e">
        <f>AF1211/(C1202-AH1209)</f>
        <v>#DIV/0!</v>
      </c>
      <c r="AK1211" s="210"/>
      <c r="AL1211" s="211" t="e">
        <f>AH1211/C1202</f>
        <v>#DIV/0!</v>
      </c>
    </row>
    <row r="1212" spans="1:38" ht="120" hidden="1" customHeight="1" x14ac:dyDescent="0.25">
      <c r="A1212" s="14">
        <v>11</v>
      </c>
      <c r="B1212" s="15" t="s">
        <v>12</v>
      </c>
      <c r="C1212" s="385"/>
      <c r="D1212" s="388"/>
      <c r="E1212" s="202"/>
      <c r="F1212" s="203"/>
      <c r="G1212" s="204"/>
      <c r="H1212" s="205"/>
      <c r="I1212" s="201"/>
      <c r="J1212" s="205"/>
      <c r="K1212" s="201"/>
      <c r="L1212" s="205"/>
      <c r="M1212" s="206"/>
      <c r="N1212" s="205"/>
      <c r="O1212" s="204"/>
      <c r="P1212" s="205"/>
      <c r="Q1212" s="204"/>
      <c r="R1212" s="205"/>
      <c r="S1212" s="206"/>
      <c r="T1212" s="205"/>
      <c r="U1212" s="204"/>
      <c r="V1212" s="207"/>
      <c r="W1212" s="205"/>
      <c r="X1212" s="206"/>
      <c r="Y1212" s="207"/>
      <c r="Z1212" s="205"/>
      <c r="AA1212" s="206"/>
      <c r="AB1212" s="205"/>
      <c r="AC1212" s="204"/>
      <c r="AD1212" s="205"/>
      <c r="AE1212" s="204"/>
      <c r="AF1212" s="205"/>
      <c r="AG1212" s="206">
        <f t="shared" si="168"/>
        <v>0</v>
      </c>
      <c r="AH1212" s="205">
        <f t="shared" si="169"/>
        <v>0</v>
      </c>
      <c r="AI1212" s="208" t="e">
        <f>AD1212/(C1202-AH1209)</f>
        <v>#DIV/0!</v>
      </c>
      <c r="AJ1212" s="209" t="e">
        <f>AF1212/(C1202-AH1209)</f>
        <v>#DIV/0!</v>
      </c>
      <c r="AK1212" s="210"/>
      <c r="AL1212" s="211" t="e">
        <f>AH1212/C1202</f>
        <v>#DIV/0!</v>
      </c>
    </row>
    <row r="1213" spans="1:38" ht="63.75" hidden="1" customHeight="1" x14ac:dyDescent="0.25">
      <c r="A1213" s="14">
        <v>12</v>
      </c>
      <c r="B1213" s="15" t="s">
        <v>9</v>
      </c>
      <c r="C1213" s="385"/>
      <c r="D1213" s="388"/>
      <c r="E1213" s="202"/>
      <c r="F1213" s="203"/>
      <c r="G1213" s="204"/>
      <c r="H1213" s="205"/>
      <c r="I1213" s="201"/>
      <c r="J1213" s="205"/>
      <c r="K1213" s="201"/>
      <c r="L1213" s="205"/>
      <c r="M1213" s="206"/>
      <c r="N1213" s="205"/>
      <c r="O1213" s="204"/>
      <c r="P1213" s="205"/>
      <c r="Q1213" s="204"/>
      <c r="R1213" s="205"/>
      <c r="S1213" s="206"/>
      <c r="T1213" s="205"/>
      <c r="U1213" s="204"/>
      <c r="V1213" s="207"/>
      <c r="W1213" s="205"/>
      <c r="X1213" s="206"/>
      <c r="Y1213" s="207"/>
      <c r="Z1213" s="205"/>
      <c r="AA1213" s="206"/>
      <c r="AB1213" s="205"/>
      <c r="AC1213" s="204"/>
      <c r="AD1213" s="205"/>
      <c r="AE1213" s="204"/>
      <c r="AF1213" s="205"/>
      <c r="AG1213" s="206">
        <f t="shared" si="168"/>
        <v>0</v>
      </c>
      <c r="AH1213" s="205">
        <f t="shared" si="169"/>
        <v>0</v>
      </c>
      <c r="AI1213" s="208" t="e">
        <f>AD1213/(C1202-AH1209)</f>
        <v>#DIV/0!</v>
      </c>
      <c r="AJ1213" s="209" t="e">
        <f>AF1213/(C1202-AH1209)</f>
        <v>#DIV/0!</v>
      </c>
      <c r="AK1213" s="210"/>
      <c r="AL1213" s="211" t="e">
        <f>AH1213/C1202</f>
        <v>#DIV/0!</v>
      </c>
    </row>
    <row r="1214" spans="1:38" ht="62.25" hidden="1" customHeight="1" thickBot="1" x14ac:dyDescent="0.3">
      <c r="A1214" s="16">
        <v>13</v>
      </c>
      <c r="B1214" s="17" t="s">
        <v>10</v>
      </c>
      <c r="C1214" s="386"/>
      <c r="D1214" s="389"/>
      <c r="E1214" s="215"/>
      <c r="F1214" s="216"/>
      <c r="G1214" s="217"/>
      <c r="H1214" s="218"/>
      <c r="I1214" s="219"/>
      <c r="J1214" s="220"/>
      <c r="K1214" s="219"/>
      <c r="L1214" s="220"/>
      <c r="M1214" s="221"/>
      <c r="N1214" s="220"/>
      <c r="O1214" s="217"/>
      <c r="P1214" s="218"/>
      <c r="Q1214" s="217"/>
      <c r="R1214" s="218"/>
      <c r="S1214" s="222"/>
      <c r="T1214" s="218"/>
      <c r="U1214" s="217"/>
      <c r="V1214" s="223"/>
      <c r="W1214" s="218"/>
      <c r="X1214" s="222"/>
      <c r="Y1214" s="223"/>
      <c r="Z1214" s="218"/>
      <c r="AA1214" s="222"/>
      <c r="AB1214" s="218"/>
      <c r="AC1214" s="217"/>
      <c r="AD1214" s="218"/>
      <c r="AE1214" s="217"/>
      <c r="AF1214" s="218"/>
      <c r="AG1214" s="222">
        <f t="shared" si="168"/>
        <v>0</v>
      </c>
      <c r="AH1214" s="218">
        <f t="shared" si="169"/>
        <v>0</v>
      </c>
      <c r="AI1214" s="224" t="e">
        <f>AD1214/(C1202-AH1209)</f>
        <v>#DIV/0!</v>
      </c>
      <c r="AJ1214" s="225" t="e">
        <f>AF1214/(C1202-AH1209)</f>
        <v>#DIV/0!</v>
      </c>
      <c r="AK1214" s="226"/>
      <c r="AL1214" s="227" t="e">
        <f>AH1214/C1202</f>
        <v>#DIV/0!</v>
      </c>
    </row>
    <row r="1215" spans="1:38" ht="29.25" hidden="1" customHeight="1" thickBot="1" x14ac:dyDescent="0.3">
      <c r="A1215" s="296" t="s">
        <v>40</v>
      </c>
      <c r="B1215" s="297"/>
      <c r="C1215" s="11">
        <f>C1202</f>
        <v>0</v>
      </c>
      <c r="D1215" s="11">
        <f>D1202</f>
        <v>0</v>
      </c>
      <c r="E1215" s="65">
        <f t="shared" ref="E1215:L1215" si="171">SUM(E1202:E1214)</f>
        <v>0</v>
      </c>
      <c r="F1215" s="52">
        <f t="shared" si="171"/>
        <v>0</v>
      </c>
      <c r="G1215" s="65">
        <f t="shared" si="171"/>
        <v>0</v>
      </c>
      <c r="H1215" s="52">
        <f t="shared" si="171"/>
        <v>0</v>
      </c>
      <c r="I1215" s="79">
        <f t="shared" si="171"/>
        <v>0</v>
      </c>
      <c r="J1215" s="66">
        <f t="shared" si="171"/>
        <v>0</v>
      </c>
      <c r="K1215" s="79">
        <f t="shared" si="171"/>
        <v>0</v>
      </c>
      <c r="L1215" s="66">
        <f t="shared" si="171"/>
        <v>0</v>
      </c>
      <c r="M1215" s="60">
        <f>SUM(M1202:M1214)</f>
        <v>0</v>
      </c>
      <c r="N1215" s="66">
        <f>SUM(N1202:N1214)</f>
        <v>0</v>
      </c>
      <c r="O1215" s="123">
        <f>SUM(O1202:O1214)</f>
        <v>0</v>
      </c>
      <c r="P1215" s="52">
        <f>SUM(P1202:P1214)</f>
        <v>0</v>
      </c>
      <c r="Q1215" s="102">
        <f t="shared" ref="Q1215:AJ1215" si="172">SUM(Q1202:Q1214)</f>
        <v>0</v>
      </c>
      <c r="R1215" s="52">
        <f t="shared" si="172"/>
        <v>0</v>
      </c>
      <c r="S1215" s="85">
        <f t="shared" si="172"/>
        <v>0</v>
      </c>
      <c r="T1215" s="52">
        <f t="shared" si="172"/>
        <v>0</v>
      </c>
      <c r="U1215" s="102">
        <f t="shared" si="172"/>
        <v>0</v>
      </c>
      <c r="V1215" s="52">
        <f t="shared" si="172"/>
        <v>0</v>
      </c>
      <c r="W1215" s="52">
        <f t="shared" si="172"/>
        <v>0</v>
      </c>
      <c r="X1215" s="85">
        <f t="shared" si="172"/>
        <v>0</v>
      </c>
      <c r="Y1215" s="52">
        <f t="shared" si="172"/>
        <v>0</v>
      </c>
      <c r="Z1215" s="52">
        <f t="shared" si="172"/>
        <v>0</v>
      </c>
      <c r="AA1215" s="85">
        <f t="shared" si="172"/>
        <v>0</v>
      </c>
      <c r="AB1215" s="52">
        <f t="shared" si="172"/>
        <v>0</v>
      </c>
      <c r="AC1215" s="102">
        <f t="shared" si="172"/>
        <v>0</v>
      </c>
      <c r="AD1215" s="52">
        <f t="shared" si="172"/>
        <v>0</v>
      </c>
      <c r="AE1215" s="102">
        <f t="shared" si="172"/>
        <v>0</v>
      </c>
      <c r="AF1215" s="52">
        <f t="shared" si="172"/>
        <v>0</v>
      </c>
      <c r="AG1215" s="85">
        <f t="shared" si="172"/>
        <v>0</v>
      </c>
      <c r="AH1215" s="52">
        <f t="shared" si="172"/>
        <v>0</v>
      </c>
      <c r="AI1215" s="103" t="e">
        <f t="shared" si="172"/>
        <v>#DIV/0!</v>
      </c>
      <c r="AJ1215" s="103" t="e">
        <f t="shared" si="172"/>
        <v>#DIV/0!</v>
      </c>
      <c r="AK1215" s="165" t="e">
        <f>AK1209</f>
        <v>#DIV/0!</v>
      </c>
      <c r="AL1215" s="163" t="e">
        <f>AH1215/C1202</f>
        <v>#DIV/0!</v>
      </c>
    </row>
    <row r="1216" spans="1:38" ht="21.75" hidden="1" thickBot="1" x14ac:dyDescent="0.3">
      <c r="AF1216" s="25" t="s">
        <v>113</v>
      </c>
      <c r="AG1216" s="82">
        <v>4.3499999999999996</v>
      </c>
      <c r="AH1216" s="26">
        <f>AH1215*AG1216</f>
        <v>0</v>
      </c>
    </row>
    <row r="1217" spans="1:39" ht="15.75" hidden="1" thickTop="1" x14ac:dyDescent="0.25">
      <c r="A1217" s="298" t="s">
        <v>45</v>
      </c>
      <c r="B1217" s="299"/>
      <c r="C1217" s="299"/>
      <c r="D1217" s="299"/>
      <c r="E1217" s="299"/>
      <c r="F1217" s="299"/>
      <c r="G1217" s="299"/>
      <c r="H1217" s="299"/>
      <c r="I1217" s="299"/>
      <c r="J1217" s="299"/>
      <c r="K1217" s="299"/>
      <c r="L1217" s="299"/>
      <c r="M1217" s="299"/>
      <c r="N1217" s="299"/>
      <c r="O1217" s="299"/>
      <c r="P1217" s="299"/>
      <c r="Q1217" s="300"/>
    </row>
    <row r="1218" spans="1:39" ht="18.75" hidden="1" x14ac:dyDescent="0.3">
      <c r="A1218" s="301"/>
      <c r="B1218" s="302"/>
      <c r="C1218" s="302"/>
      <c r="D1218" s="302"/>
      <c r="E1218" s="302"/>
      <c r="F1218" s="302"/>
      <c r="G1218" s="302"/>
      <c r="H1218" s="302"/>
      <c r="I1218" s="302"/>
      <c r="J1218" s="302"/>
      <c r="K1218" s="302"/>
      <c r="L1218" s="302"/>
      <c r="M1218" s="302"/>
      <c r="N1218" s="302"/>
      <c r="O1218" s="302"/>
      <c r="P1218" s="302"/>
      <c r="Q1218" s="303"/>
      <c r="AF1218" s="36"/>
    </row>
    <row r="1219" spans="1:39" ht="15.75" hidden="1" x14ac:dyDescent="0.25">
      <c r="A1219" s="301"/>
      <c r="B1219" s="302"/>
      <c r="C1219" s="302"/>
      <c r="D1219" s="302"/>
      <c r="E1219" s="302"/>
      <c r="F1219" s="302"/>
      <c r="G1219" s="302"/>
      <c r="H1219" s="302"/>
      <c r="I1219" s="302"/>
      <c r="J1219" s="302"/>
      <c r="K1219" s="302"/>
      <c r="L1219" s="302"/>
      <c r="M1219" s="302"/>
      <c r="N1219" s="302"/>
      <c r="O1219" s="302"/>
      <c r="P1219" s="302"/>
      <c r="Q1219" s="303"/>
      <c r="AE1219" s="37" t="s">
        <v>66</v>
      </c>
      <c r="AF1219" s="25"/>
    </row>
    <row r="1220" spans="1:39" ht="15.75" hidden="1" x14ac:dyDescent="0.25">
      <c r="A1220" s="301"/>
      <c r="B1220" s="302"/>
      <c r="C1220" s="302"/>
      <c r="D1220" s="302"/>
      <c r="E1220" s="302"/>
      <c r="F1220" s="302"/>
      <c r="G1220" s="302"/>
      <c r="H1220" s="302"/>
      <c r="I1220" s="302"/>
      <c r="J1220" s="302"/>
      <c r="K1220" s="302"/>
      <c r="L1220" s="302"/>
      <c r="M1220" s="302"/>
      <c r="N1220" s="302"/>
      <c r="O1220" s="302"/>
      <c r="P1220" s="302"/>
      <c r="Q1220" s="303"/>
      <c r="AE1220" s="37" t="s">
        <v>46</v>
      </c>
      <c r="AF1220" s="63">
        <f>(Z1215-Z1209)+(AF1215-AF1209)</f>
        <v>0</v>
      </c>
    </row>
    <row r="1221" spans="1:39" ht="15.75" hidden="1" x14ac:dyDescent="0.25">
      <c r="A1221" s="301"/>
      <c r="B1221" s="302"/>
      <c r="C1221" s="302"/>
      <c r="D1221" s="302"/>
      <c r="E1221" s="302"/>
      <c r="F1221" s="302"/>
      <c r="G1221" s="302"/>
      <c r="H1221" s="302"/>
      <c r="I1221" s="302"/>
      <c r="J1221" s="302"/>
      <c r="K1221" s="302"/>
      <c r="L1221" s="302"/>
      <c r="M1221" s="302"/>
      <c r="N1221" s="302"/>
      <c r="O1221" s="302"/>
      <c r="P1221" s="302"/>
      <c r="Q1221" s="303"/>
      <c r="AE1221" s="37" t="s">
        <v>47</v>
      </c>
      <c r="AF1221" s="63">
        <f>W1215+AD1215</f>
        <v>0</v>
      </c>
    </row>
    <row r="1222" spans="1:39" ht="15.75" hidden="1" x14ac:dyDescent="0.25">
      <c r="A1222" s="301"/>
      <c r="B1222" s="302"/>
      <c r="C1222" s="302"/>
      <c r="D1222" s="302"/>
      <c r="E1222" s="302"/>
      <c r="F1222" s="302"/>
      <c r="G1222" s="302"/>
      <c r="H1222" s="302"/>
      <c r="I1222" s="302"/>
      <c r="J1222" s="302"/>
      <c r="K1222" s="302"/>
      <c r="L1222" s="302"/>
      <c r="M1222" s="302"/>
      <c r="N1222" s="302"/>
      <c r="O1222" s="302"/>
      <c r="P1222" s="302"/>
      <c r="Q1222" s="303"/>
      <c r="AE1222" s="37" t="s">
        <v>48</v>
      </c>
      <c r="AF1222" s="63">
        <f>Z1209+AF1209</f>
        <v>0</v>
      </c>
    </row>
    <row r="1223" spans="1:39" ht="15.75" hidden="1" x14ac:dyDescent="0.25">
      <c r="A1223" s="301"/>
      <c r="B1223" s="302"/>
      <c r="C1223" s="302"/>
      <c r="D1223" s="302"/>
      <c r="E1223" s="302"/>
      <c r="F1223" s="302"/>
      <c r="G1223" s="302"/>
      <c r="H1223" s="302"/>
      <c r="I1223" s="302"/>
      <c r="J1223" s="302"/>
      <c r="K1223" s="302"/>
      <c r="L1223" s="302"/>
      <c r="M1223" s="302"/>
      <c r="N1223" s="302"/>
      <c r="O1223" s="302"/>
      <c r="P1223" s="302"/>
      <c r="Q1223" s="303"/>
      <c r="AE1223" s="37" t="s">
        <v>49</v>
      </c>
      <c r="AF1223" s="64">
        <f>SUM(AF1220:AF1222)</f>
        <v>0</v>
      </c>
    </row>
    <row r="1224" spans="1:39" hidden="1" x14ac:dyDescent="0.25">
      <c r="A1224" s="301"/>
      <c r="B1224" s="302"/>
      <c r="C1224" s="302"/>
      <c r="D1224" s="302"/>
      <c r="E1224" s="302"/>
      <c r="F1224" s="302"/>
      <c r="G1224" s="302"/>
      <c r="H1224" s="302"/>
      <c r="I1224" s="302"/>
      <c r="J1224" s="302"/>
      <c r="K1224" s="302"/>
      <c r="L1224" s="302"/>
      <c r="M1224" s="302"/>
      <c r="N1224" s="302"/>
      <c r="O1224" s="302"/>
      <c r="P1224" s="302"/>
      <c r="Q1224" s="303"/>
    </row>
    <row r="1225" spans="1:39" ht="15.75" hidden="1" thickBot="1" x14ac:dyDescent="0.3">
      <c r="A1225" s="304"/>
      <c r="B1225" s="305"/>
      <c r="C1225" s="305"/>
      <c r="D1225" s="305"/>
      <c r="E1225" s="305"/>
      <c r="F1225" s="305"/>
      <c r="G1225" s="305"/>
      <c r="H1225" s="305"/>
      <c r="I1225" s="305"/>
      <c r="J1225" s="305"/>
      <c r="K1225" s="305"/>
      <c r="L1225" s="305"/>
      <c r="M1225" s="305"/>
      <c r="N1225" s="305"/>
      <c r="O1225" s="305"/>
      <c r="P1225" s="305"/>
      <c r="Q1225" s="306"/>
    </row>
    <row r="1226" spans="1:39" ht="15.75" hidden="1" thickTop="1" x14ac:dyDescent="0.25"/>
    <row r="1227" spans="1:39" hidden="1" x14ac:dyDescent="0.25"/>
    <row r="1228" spans="1:39" ht="15.75" hidden="1" thickBot="1" x14ac:dyDescent="0.3"/>
    <row r="1229" spans="1:39" ht="27" hidden="1" thickBot="1" x14ac:dyDescent="0.3">
      <c r="A1229" s="321" t="s">
        <v>150</v>
      </c>
      <c r="B1229" s="322"/>
      <c r="C1229" s="322"/>
      <c r="D1229" s="322"/>
      <c r="E1229" s="322"/>
      <c r="F1229" s="322"/>
      <c r="G1229" s="322"/>
      <c r="H1229" s="322"/>
      <c r="I1229" s="322"/>
      <c r="J1229" s="322"/>
      <c r="K1229" s="322"/>
      <c r="L1229" s="322"/>
      <c r="M1229" s="322"/>
      <c r="N1229" s="322"/>
      <c r="O1229" s="322"/>
      <c r="P1229" s="322"/>
      <c r="Q1229" s="322"/>
      <c r="R1229" s="322"/>
      <c r="S1229" s="322"/>
      <c r="T1229" s="322"/>
      <c r="U1229" s="322"/>
      <c r="V1229" s="322"/>
      <c r="W1229" s="322"/>
      <c r="X1229" s="322"/>
      <c r="Y1229" s="322"/>
      <c r="Z1229" s="322"/>
      <c r="AA1229" s="322"/>
      <c r="AB1229" s="322"/>
      <c r="AC1229" s="322"/>
      <c r="AD1229" s="322"/>
      <c r="AE1229" s="322"/>
      <c r="AF1229" s="322"/>
      <c r="AG1229" s="322"/>
      <c r="AH1229" s="322"/>
      <c r="AI1229" s="322"/>
      <c r="AJ1229" s="322"/>
      <c r="AK1229" s="323"/>
      <c r="AL1229" s="83"/>
      <c r="AM1229" s="51"/>
    </row>
    <row r="1230" spans="1:39" ht="21" hidden="1" customHeight="1" x14ac:dyDescent="0.25">
      <c r="A1230" s="324" t="s">
        <v>114</v>
      </c>
      <c r="B1230" s="325"/>
      <c r="C1230" s="331" t="s">
        <v>41</v>
      </c>
      <c r="D1230" s="332"/>
      <c r="E1230" s="335" t="s">
        <v>100</v>
      </c>
      <c r="F1230" s="336"/>
      <c r="G1230" s="336"/>
      <c r="H1230" s="336"/>
      <c r="I1230" s="336"/>
      <c r="J1230" s="336"/>
      <c r="K1230" s="336"/>
      <c r="L1230" s="336"/>
      <c r="M1230" s="336"/>
      <c r="N1230" s="336"/>
      <c r="O1230" s="339" t="s">
        <v>77</v>
      </c>
      <c r="P1230" s="340"/>
      <c r="Q1230" s="340"/>
      <c r="R1230" s="340"/>
      <c r="S1230" s="340"/>
      <c r="T1230" s="340"/>
      <c r="U1230" s="340"/>
      <c r="V1230" s="340"/>
      <c r="W1230" s="340"/>
      <c r="X1230" s="340"/>
      <c r="Y1230" s="340"/>
      <c r="Z1230" s="340"/>
      <c r="AA1230" s="340"/>
      <c r="AB1230" s="340"/>
      <c r="AC1230" s="340"/>
      <c r="AD1230" s="340"/>
      <c r="AE1230" s="340"/>
      <c r="AF1230" s="340"/>
      <c r="AG1230" s="340"/>
      <c r="AH1230" s="340"/>
      <c r="AI1230" s="340"/>
      <c r="AJ1230" s="340"/>
      <c r="AK1230" s="341"/>
      <c r="AL1230" s="72"/>
    </row>
    <row r="1231" spans="1:39" ht="36" hidden="1" customHeight="1" thickBot="1" x14ac:dyDescent="0.3">
      <c r="A1231" s="326"/>
      <c r="B1231" s="327"/>
      <c r="C1231" s="333"/>
      <c r="D1231" s="334"/>
      <c r="E1231" s="337"/>
      <c r="F1231" s="338"/>
      <c r="G1231" s="338"/>
      <c r="H1231" s="338"/>
      <c r="I1231" s="338"/>
      <c r="J1231" s="338"/>
      <c r="K1231" s="338"/>
      <c r="L1231" s="338"/>
      <c r="M1231" s="338"/>
      <c r="N1231" s="338"/>
      <c r="O1231" s="342"/>
      <c r="P1231" s="343"/>
      <c r="Q1231" s="343"/>
      <c r="R1231" s="343"/>
      <c r="S1231" s="343"/>
      <c r="T1231" s="343"/>
      <c r="U1231" s="343"/>
      <c r="V1231" s="343"/>
      <c r="W1231" s="343"/>
      <c r="X1231" s="343"/>
      <c r="Y1231" s="343"/>
      <c r="Z1231" s="343"/>
      <c r="AA1231" s="343"/>
      <c r="AB1231" s="343"/>
      <c r="AC1231" s="343"/>
      <c r="AD1231" s="343"/>
      <c r="AE1231" s="343"/>
      <c r="AF1231" s="343"/>
      <c r="AG1231" s="343"/>
      <c r="AH1231" s="343"/>
      <c r="AI1231" s="343"/>
      <c r="AJ1231" s="343"/>
      <c r="AK1231" s="344"/>
      <c r="AL1231" s="72"/>
    </row>
    <row r="1232" spans="1:39" s="36" customFormat="1" ht="84" hidden="1" customHeight="1" thickBot="1" x14ac:dyDescent="0.35">
      <c r="A1232" s="326"/>
      <c r="B1232" s="328"/>
      <c r="C1232" s="345" t="s">
        <v>43</v>
      </c>
      <c r="D1232" s="347" t="s">
        <v>44</v>
      </c>
      <c r="E1232" s="349" t="s">
        <v>59</v>
      </c>
      <c r="F1232" s="350"/>
      <c r="G1232" s="350"/>
      <c r="H1232" s="351"/>
      <c r="I1232" s="352" t="s">
        <v>58</v>
      </c>
      <c r="J1232" s="353"/>
      <c r="K1232" s="353"/>
      <c r="L1232" s="354"/>
      <c r="M1232" s="355" t="s">
        <v>49</v>
      </c>
      <c r="N1232" s="356"/>
      <c r="O1232" s="357" t="s">
        <v>103</v>
      </c>
      <c r="P1232" s="358"/>
      <c r="Q1232" s="358"/>
      <c r="R1232" s="359"/>
      <c r="S1232" s="360" t="s">
        <v>49</v>
      </c>
      <c r="T1232" s="361"/>
      <c r="U1232" s="362" t="s">
        <v>104</v>
      </c>
      <c r="V1232" s="363"/>
      <c r="W1232" s="363"/>
      <c r="X1232" s="363"/>
      <c r="Y1232" s="363"/>
      <c r="Z1232" s="364"/>
      <c r="AA1232" s="365" t="s">
        <v>49</v>
      </c>
      <c r="AB1232" s="366"/>
      <c r="AC1232" s="307" t="s">
        <v>105</v>
      </c>
      <c r="AD1232" s="308"/>
      <c r="AE1232" s="308"/>
      <c r="AF1232" s="309"/>
      <c r="AG1232" s="310" t="s">
        <v>49</v>
      </c>
      <c r="AH1232" s="311"/>
      <c r="AI1232" s="312" t="s">
        <v>23</v>
      </c>
      <c r="AJ1232" s="313"/>
      <c r="AK1232" s="314"/>
      <c r="AL1232" s="71"/>
    </row>
    <row r="1233" spans="1:39" ht="113.25" hidden="1" thickBot="1" x14ac:dyDescent="0.3">
      <c r="A1233" s="329"/>
      <c r="B1233" s="330"/>
      <c r="C1233" s="346"/>
      <c r="D1233" s="348"/>
      <c r="E1233" s="107" t="s">
        <v>81</v>
      </c>
      <c r="F1233" s="108" t="s">
        <v>82</v>
      </c>
      <c r="G1233" s="107" t="s">
        <v>83</v>
      </c>
      <c r="H1233" s="108" t="s">
        <v>84</v>
      </c>
      <c r="I1233" s="120" t="s">
        <v>81</v>
      </c>
      <c r="J1233" s="73" t="s">
        <v>92</v>
      </c>
      <c r="K1233" s="120" t="s">
        <v>93</v>
      </c>
      <c r="L1233" s="73" t="s">
        <v>94</v>
      </c>
      <c r="M1233" s="124" t="s">
        <v>85</v>
      </c>
      <c r="N1233" s="125" t="s">
        <v>86</v>
      </c>
      <c r="O1233" s="130" t="s">
        <v>87</v>
      </c>
      <c r="P1233" s="131" t="s">
        <v>101</v>
      </c>
      <c r="Q1233" s="130" t="s">
        <v>88</v>
      </c>
      <c r="R1233" s="133" t="s">
        <v>102</v>
      </c>
      <c r="S1233" s="134" t="s">
        <v>89</v>
      </c>
      <c r="T1233" s="135" t="s">
        <v>90</v>
      </c>
      <c r="U1233" s="136" t="s">
        <v>87</v>
      </c>
      <c r="V1233" s="140" t="s">
        <v>106</v>
      </c>
      <c r="W1233" s="137" t="s">
        <v>107</v>
      </c>
      <c r="X1233" s="142" t="s">
        <v>88</v>
      </c>
      <c r="Y1233" s="140" t="s">
        <v>108</v>
      </c>
      <c r="Z1233" s="137" t="s">
        <v>109</v>
      </c>
      <c r="AA1233" s="144" t="s">
        <v>95</v>
      </c>
      <c r="AB1233" s="145" t="s">
        <v>96</v>
      </c>
      <c r="AC1233" s="147" t="s">
        <v>87</v>
      </c>
      <c r="AD1233" s="148" t="s">
        <v>101</v>
      </c>
      <c r="AE1233" s="147" t="s">
        <v>88</v>
      </c>
      <c r="AF1233" s="148" t="s">
        <v>102</v>
      </c>
      <c r="AG1233" s="149" t="s">
        <v>91</v>
      </c>
      <c r="AH1233" s="150" t="s">
        <v>110</v>
      </c>
      <c r="AI1233" s="155" t="s">
        <v>111</v>
      </c>
      <c r="AJ1233" s="157" t="s">
        <v>112</v>
      </c>
      <c r="AK1233" s="189" t="s">
        <v>79</v>
      </c>
      <c r="AL1233" s="67"/>
      <c r="AM1233" s="68"/>
    </row>
    <row r="1234" spans="1:39" ht="15.75" hidden="1" thickBot="1" x14ac:dyDescent="0.3">
      <c r="A1234" s="315" t="s">
        <v>1</v>
      </c>
      <c r="B1234" s="316"/>
      <c r="C1234" s="174" t="s">
        <v>2</v>
      </c>
      <c r="D1234" s="178" t="s">
        <v>3</v>
      </c>
      <c r="E1234" s="179" t="s">
        <v>4</v>
      </c>
      <c r="F1234" s="175" t="s">
        <v>5</v>
      </c>
      <c r="G1234" s="179" t="s">
        <v>33</v>
      </c>
      <c r="H1234" s="175" t="s">
        <v>34</v>
      </c>
      <c r="I1234" s="179" t="s">
        <v>18</v>
      </c>
      <c r="J1234" s="175" t="s">
        <v>19</v>
      </c>
      <c r="K1234" s="179" t="s">
        <v>20</v>
      </c>
      <c r="L1234" s="175" t="s">
        <v>21</v>
      </c>
      <c r="M1234" s="182" t="s">
        <v>22</v>
      </c>
      <c r="N1234" s="175" t="s">
        <v>35</v>
      </c>
      <c r="O1234" s="179" t="s">
        <v>36</v>
      </c>
      <c r="P1234" s="175" t="s">
        <v>37</v>
      </c>
      <c r="Q1234" s="179" t="s">
        <v>38</v>
      </c>
      <c r="R1234" s="184" t="s">
        <v>24</v>
      </c>
      <c r="S1234" s="182" t="s">
        <v>25</v>
      </c>
      <c r="T1234" s="175" t="s">
        <v>26</v>
      </c>
      <c r="U1234" s="179" t="s">
        <v>27</v>
      </c>
      <c r="V1234" s="104" t="s">
        <v>28</v>
      </c>
      <c r="W1234" s="185" t="s">
        <v>29</v>
      </c>
      <c r="X1234" s="186" t="s">
        <v>30</v>
      </c>
      <c r="Y1234" s="105" t="s">
        <v>31</v>
      </c>
      <c r="Z1234" s="184" t="s">
        <v>32</v>
      </c>
      <c r="AA1234" s="182" t="s">
        <v>51</v>
      </c>
      <c r="AB1234" s="175" t="s">
        <v>52</v>
      </c>
      <c r="AC1234" s="179" t="s">
        <v>53</v>
      </c>
      <c r="AD1234" s="175" t="s">
        <v>54</v>
      </c>
      <c r="AE1234" s="179" t="s">
        <v>55</v>
      </c>
      <c r="AF1234" s="175" t="s">
        <v>56</v>
      </c>
      <c r="AG1234" s="182" t="s">
        <v>60</v>
      </c>
      <c r="AH1234" s="175" t="s">
        <v>61</v>
      </c>
      <c r="AI1234" s="174" t="s">
        <v>62</v>
      </c>
      <c r="AJ1234" s="175" t="s">
        <v>63</v>
      </c>
      <c r="AK1234" s="190" t="s">
        <v>64</v>
      </c>
      <c r="AL1234" s="69"/>
      <c r="AM1234" s="68"/>
    </row>
    <row r="1235" spans="1:39" ht="37.5" hidden="1" x14ac:dyDescent="0.25">
      <c r="A1235" s="33">
        <v>1</v>
      </c>
      <c r="B1235" s="166" t="s">
        <v>71</v>
      </c>
      <c r="C1235" s="317">
        <f>C1202</f>
        <v>0</v>
      </c>
      <c r="D1235" s="319">
        <f>C1235-AH1246</f>
        <v>0</v>
      </c>
      <c r="E1235" s="109"/>
      <c r="F1235" s="110"/>
      <c r="G1235" s="27"/>
      <c r="H1235" s="117"/>
      <c r="I1235" s="180"/>
      <c r="J1235" s="31"/>
      <c r="K1235" s="180"/>
      <c r="L1235" s="31"/>
      <c r="M1235" s="95"/>
      <c r="N1235" s="96"/>
      <c r="O1235" s="30"/>
      <c r="P1235" s="19"/>
      <c r="Q1235" s="30"/>
      <c r="R1235" s="19"/>
      <c r="S1235" s="87"/>
      <c r="T1235" s="88"/>
      <c r="U1235" s="41"/>
      <c r="V1235" s="42"/>
      <c r="W1235" s="40"/>
      <c r="X1235" s="61"/>
      <c r="Y1235" s="42"/>
      <c r="Z1235" s="40"/>
      <c r="AA1235" s="56"/>
      <c r="AB1235" s="39"/>
      <c r="AC1235" s="10"/>
      <c r="AD1235" s="22"/>
      <c r="AE1235" s="10"/>
      <c r="AF1235" s="22"/>
      <c r="AG1235" s="151">
        <f>AC1235+AE1235</f>
        <v>0</v>
      </c>
      <c r="AH1235" s="152">
        <f>AD1235+AF1235</f>
        <v>0</v>
      </c>
      <c r="AI1235" s="76" t="e">
        <f>AD1235/C1202</f>
        <v>#DIV/0!</v>
      </c>
      <c r="AJ1235" s="176" t="e">
        <f>AF1235/C1202</f>
        <v>#DIV/0!</v>
      </c>
      <c r="AK1235" s="191" t="e">
        <f>AH1235/C1202</f>
        <v>#DIV/0!</v>
      </c>
      <c r="AL1235" s="70"/>
      <c r="AM1235" s="68"/>
    </row>
    <row r="1236" spans="1:39" ht="75" hidden="1" x14ac:dyDescent="0.25">
      <c r="A1236" s="34">
        <v>2</v>
      </c>
      <c r="B1236" s="166" t="s">
        <v>72</v>
      </c>
      <c r="C1236" s="317"/>
      <c r="D1236" s="319"/>
      <c r="E1236" s="109"/>
      <c r="F1236" s="110"/>
      <c r="G1236" s="27"/>
      <c r="H1236" s="117"/>
      <c r="I1236" s="180"/>
      <c r="J1236" s="31"/>
      <c r="K1236" s="180"/>
      <c r="L1236" s="31"/>
      <c r="M1236" s="95"/>
      <c r="N1236" s="96"/>
      <c r="O1236" s="30"/>
      <c r="P1236" s="19"/>
      <c r="Q1236" s="30"/>
      <c r="R1236" s="19"/>
      <c r="S1236" s="87"/>
      <c r="T1236" s="88"/>
      <c r="U1236" s="41"/>
      <c r="V1236" s="42"/>
      <c r="W1236" s="40"/>
      <c r="X1236" s="61"/>
      <c r="Y1236" s="42"/>
      <c r="Z1236" s="40"/>
      <c r="AA1236" s="56"/>
      <c r="AB1236" s="39"/>
      <c r="AC1236" s="10"/>
      <c r="AD1236" s="22"/>
      <c r="AE1236" s="10"/>
      <c r="AF1236" s="22"/>
      <c r="AG1236" s="151">
        <f>AC1236+AE1236</f>
        <v>0</v>
      </c>
      <c r="AH1236" s="152">
        <f t="shared" ref="AH1236:AH1245" si="173">AD1236+AF1236</f>
        <v>0</v>
      </c>
      <c r="AI1236" s="76" t="e">
        <f>AD1236/C1202</f>
        <v>#DIV/0!</v>
      </c>
      <c r="AJ1236" s="176" t="e">
        <f>AF1236/C1202</f>
        <v>#DIV/0!</v>
      </c>
      <c r="AK1236" s="191" t="e">
        <f>AH1236/C1202</f>
        <v>#DIV/0!</v>
      </c>
      <c r="AL1236" s="70"/>
      <c r="AM1236" s="68"/>
    </row>
    <row r="1237" spans="1:39" ht="37.5" hidden="1" x14ac:dyDescent="0.25">
      <c r="A1237" s="34">
        <v>3</v>
      </c>
      <c r="B1237" s="166" t="s">
        <v>73</v>
      </c>
      <c r="C1237" s="317"/>
      <c r="D1237" s="319"/>
      <c r="E1237" s="109"/>
      <c r="F1237" s="110"/>
      <c r="G1237" s="27"/>
      <c r="H1237" s="117"/>
      <c r="I1237" s="180"/>
      <c r="J1237" s="31"/>
      <c r="K1237" s="180"/>
      <c r="L1237" s="31"/>
      <c r="M1237" s="95"/>
      <c r="N1237" s="96"/>
      <c r="O1237" s="30"/>
      <c r="P1237" s="19"/>
      <c r="Q1237" s="30"/>
      <c r="R1237" s="19"/>
      <c r="S1237" s="87"/>
      <c r="T1237" s="88"/>
      <c r="U1237" s="41"/>
      <c r="V1237" s="42"/>
      <c r="W1237" s="40"/>
      <c r="X1237" s="61"/>
      <c r="Y1237" s="42"/>
      <c r="Z1237" s="40"/>
      <c r="AA1237" s="56"/>
      <c r="AB1237" s="39"/>
      <c r="AC1237" s="10"/>
      <c r="AD1237" s="22"/>
      <c r="AE1237" s="10"/>
      <c r="AF1237" s="22"/>
      <c r="AG1237" s="151">
        <f t="shared" ref="AG1237:AG1241" si="174">AC1237+AE1237</f>
        <v>0</v>
      </c>
      <c r="AH1237" s="152">
        <f t="shared" si="173"/>
        <v>0</v>
      </c>
      <c r="AI1237" s="76" t="e">
        <f>AD1237/C1202</f>
        <v>#DIV/0!</v>
      </c>
      <c r="AJ1237" s="176" t="e">
        <f>AF1237/C1202</f>
        <v>#DIV/0!</v>
      </c>
      <c r="AK1237" s="191" t="e">
        <f>AH1237/C1202</f>
        <v>#DIV/0!</v>
      </c>
      <c r="AL1237" s="70"/>
      <c r="AM1237" s="68"/>
    </row>
    <row r="1238" spans="1:39" ht="37.5" hidden="1" x14ac:dyDescent="0.25">
      <c r="A1238" s="34">
        <v>4</v>
      </c>
      <c r="B1238" s="166" t="s">
        <v>74</v>
      </c>
      <c r="C1238" s="317"/>
      <c r="D1238" s="319"/>
      <c r="E1238" s="109"/>
      <c r="F1238" s="110"/>
      <c r="G1238" s="27"/>
      <c r="H1238" s="117"/>
      <c r="I1238" s="180"/>
      <c r="J1238" s="31"/>
      <c r="K1238" s="180"/>
      <c r="L1238" s="31"/>
      <c r="M1238" s="95"/>
      <c r="N1238" s="96"/>
      <c r="O1238" s="30"/>
      <c r="P1238" s="19"/>
      <c r="Q1238" s="30"/>
      <c r="R1238" s="19"/>
      <c r="S1238" s="87"/>
      <c r="T1238" s="88"/>
      <c r="U1238" s="41"/>
      <c r="V1238" s="42"/>
      <c r="W1238" s="40"/>
      <c r="X1238" s="61"/>
      <c r="Y1238" s="42"/>
      <c r="Z1238" s="40"/>
      <c r="AA1238" s="56"/>
      <c r="AB1238" s="39"/>
      <c r="AC1238" s="10"/>
      <c r="AD1238" s="22"/>
      <c r="AE1238" s="10"/>
      <c r="AF1238" s="22"/>
      <c r="AG1238" s="151">
        <f t="shared" si="174"/>
        <v>0</v>
      </c>
      <c r="AH1238" s="152">
        <f t="shared" si="173"/>
        <v>0</v>
      </c>
      <c r="AI1238" s="76" t="e">
        <f>AD1238/C1202</f>
        <v>#DIV/0!</v>
      </c>
      <c r="AJ1238" s="176" t="e">
        <f>AF1238/C1202</f>
        <v>#DIV/0!</v>
      </c>
      <c r="AK1238" s="191" t="e">
        <f>AH1238/C1202</f>
        <v>#DIV/0!</v>
      </c>
      <c r="AL1238" s="70"/>
      <c r="AM1238" s="68"/>
    </row>
    <row r="1239" spans="1:39" ht="37.5" hidden="1" x14ac:dyDescent="0.25">
      <c r="A1239" s="34">
        <v>5</v>
      </c>
      <c r="B1239" s="166" t="s">
        <v>75</v>
      </c>
      <c r="C1239" s="317"/>
      <c r="D1239" s="319"/>
      <c r="E1239" s="109"/>
      <c r="F1239" s="110"/>
      <c r="G1239" s="27"/>
      <c r="H1239" s="117"/>
      <c r="I1239" s="180"/>
      <c r="J1239" s="31"/>
      <c r="K1239" s="180"/>
      <c r="L1239" s="31"/>
      <c r="M1239" s="95"/>
      <c r="N1239" s="96"/>
      <c r="O1239" s="30"/>
      <c r="P1239" s="183"/>
      <c r="Q1239" s="30"/>
      <c r="R1239" s="19"/>
      <c r="S1239" s="87"/>
      <c r="T1239" s="88"/>
      <c r="U1239" s="41"/>
      <c r="V1239" s="42"/>
      <c r="W1239" s="40"/>
      <c r="X1239" s="61"/>
      <c r="Y1239" s="42"/>
      <c r="Z1239" s="40"/>
      <c r="AA1239" s="56"/>
      <c r="AB1239" s="39"/>
      <c r="AC1239" s="10"/>
      <c r="AD1239" s="22"/>
      <c r="AE1239" s="10"/>
      <c r="AF1239" s="22"/>
      <c r="AG1239" s="151">
        <f t="shared" si="174"/>
        <v>0</v>
      </c>
      <c r="AH1239" s="152">
        <f t="shared" si="173"/>
        <v>0</v>
      </c>
      <c r="AI1239" s="76" t="e">
        <f>AD1239/C1202</f>
        <v>#DIV/0!</v>
      </c>
      <c r="AJ1239" s="176" t="e">
        <f>AF1239/C1202</f>
        <v>#DIV/0!</v>
      </c>
      <c r="AK1239" s="191" t="e">
        <f>AH1239/C1202</f>
        <v>#DIV/0!</v>
      </c>
      <c r="AL1239" s="70"/>
      <c r="AM1239" s="68"/>
    </row>
    <row r="1240" spans="1:39" ht="37.5" hidden="1" x14ac:dyDescent="0.25">
      <c r="A1240" s="34">
        <v>6</v>
      </c>
      <c r="B1240" s="166" t="s">
        <v>76</v>
      </c>
      <c r="C1240" s="317"/>
      <c r="D1240" s="319"/>
      <c r="E1240" s="109"/>
      <c r="F1240" s="110"/>
      <c r="G1240" s="27"/>
      <c r="H1240" s="117"/>
      <c r="I1240" s="180"/>
      <c r="J1240" s="35"/>
      <c r="K1240" s="180"/>
      <c r="L1240" s="35"/>
      <c r="M1240" s="95"/>
      <c r="N1240" s="96"/>
      <c r="O1240" s="30"/>
      <c r="P1240" s="183"/>
      <c r="Q1240" s="30"/>
      <c r="R1240" s="19"/>
      <c r="S1240" s="87"/>
      <c r="T1240" s="88"/>
      <c r="U1240" s="41"/>
      <c r="V1240" s="42"/>
      <c r="W1240" s="40"/>
      <c r="X1240" s="61"/>
      <c r="Y1240" s="42"/>
      <c r="Z1240" s="40"/>
      <c r="AA1240" s="56"/>
      <c r="AB1240" s="39"/>
      <c r="AC1240" s="10"/>
      <c r="AD1240" s="22"/>
      <c r="AE1240" s="10"/>
      <c r="AF1240" s="22"/>
      <c r="AG1240" s="151">
        <f t="shared" si="174"/>
        <v>0</v>
      </c>
      <c r="AH1240" s="152">
        <f t="shared" si="173"/>
        <v>0</v>
      </c>
      <c r="AI1240" s="76" t="e">
        <f>AD1240/C1202</f>
        <v>#DIV/0!</v>
      </c>
      <c r="AJ1240" s="176" t="e">
        <f>AF1240/C1202</f>
        <v>#DIV/0!</v>
      </c>
      <c r="AK1240" s="191" t="e">
        <f>AH1240/C1202</f>
        <v>#DIV/0!</v>
      </c>
      <c r="AL1240" s="70"/>
      <c r="AM1240" s="68"/>
    </row>
    <row r="1241" spans="1:39" ht="38.25" hidden="1" thickBot="1" x14ac:dyDescent="0.35">
      <c r="A1241" s="34">
        <v>7</v>
      </c>
      <c r="B1241" s="167" t="s">
        <v>42</v>
      </c>
      <c r="C1241" s="317"/>
      <c r="D1241" s="319"/>
      <c r="E1241" s="109"/>
      <c r="F1241" s="110"/>
      <c r="G1241" s="27"/>
      <c r="H1241" s="117"/>
      <c r="I1241" s="180"/>
      <c r="J1241" s="35"/>
      <c r="K1241" s="180"/>
      <c r="L1241" s="35"/>
      <c r="M1241" s="95"/>
      <c r="N1241" s="96"/>
      <c r="O1241" s="30"/>
      <c r="P1241" s="183"/>
      <c r="Q1241" s="30"/>
      <c r="R1241" s="19"/>
      <c r="S1241" s="87"/>
      <c r="T1241" s="88"/>
      <c r="U1241" s="41"/>
      <c r="V1241" s="42"/>
      <c r="W1241" s="40"/>
      <c r="X1241" s="61"/>
      <c r="Y1241" s="42"/>
      <c r="Z1241" s="40"/>
      <c r="AA1241" s="56"/>
      <c r="AB1241" s="39"/>
      <c r="AC1241" s="10"/>
      <c r="AD1241" s="22"/>
      <c r="AE1241" s="10"/>
      <c r="AF1241" s="22"/>
      <c r="AG1241" s="151">
        <f t="shared" si="174"/>
        <v>0</v>
      </c>
      <c r="AH1241" s="152">
        <f t="shared" si="173"/>
        <v>0</v>
      </c>
      <c r="AI1241" s="76" t="e">
        <f>AD1241/C1202</f>
        <v>#DIV/0!</v>
      </c>
      <c r="AJ1241" s="176" t="e">
        <f>AF1241/C1202</f>
        <v>#DIV/0!</v>
      </c>
      <c r="AK1241" s="191" t="e">
        <f>AH1241/C1202</f>
        <v>#DIV/0!</v>
      </c>
      <c r="AL1241" s="70"/>
      <c r="AM1241" s="68"/>
    </row>
    <row r="1242" spans="1:39" ht="57" hidden="1" thickBot="1" x14ac:dyDescent="0.3">
      <c r="A1242" s="34">
        <v>8</v>
      </c>
      <c r="B1242" s="168" t="s">
        <v>67</v>
      </c>
      <c r="C1242" s="317"/>
      <c r="D1242" s="319"/>
      <c r="E1242" s="109"/>
      <c r="F1242" s="110"/>
      <c r="G1242" s="27"/>
      <c r="H1242" s="117"/>
      <c r="I1242" s="180"/>
      <c r="J1242" s="35"/>
      <c r="K1242" s="180"/>
      <c r="L1242" s="35"/>
      <c r="M1242" s="97"/>
      <c r="N1242" s="98"/>
      <c r="O1242" s="30"/>
      <c r="P1242" s="183"/>
      <c r="Q1242" s="30"/>
      <c r="R1242" s="19"/>
      <c r="S1242" s="87"/>
      <c r="T1242" s="88"/>
      <c r="U1242" s="41"/>
      <c r="V1242" s="42"/>
      <c r="W1242" s="40"/>
      <c r="X1242" s="61"/>
      <c r="Y1242" s="42"/>
      <c r="Z1242" s="40"/>
      <c r="AA1242" s="56"/>
      <c r="AB1242" s="39"/>
      <c r="AC1242" s="10"/>
      <c r="AD1242" s="22"/>
      <c r="AE1242" s="10"/>
      <c r="AF1242" s="22"/>
      <c r="AG1242" s="151">
        <v>0</v>
      </c>
      <c r="AH1242" s="152">
        <f t="shared" si="173"/>
        <v>0</v>
      </c>
      <c r="AI1242" s="76" t="e">
        <f>AD1242/C1202</f>
        <v>#DIV/0!</v>
      </c>
      <c r="AJ1242" s="176" t="e">
        <f>AF1242/C1202</f>
        <v>#DIV/0!</v>
      </c>
      <c r="AK1242" s="191" t="e">
        <f>AH1242/C1202</f>
        <v>#DIV/0!</v>
      </c>
      <c r="AL1242" s="70"/>
      <c r="AM1242" s="68"/>
    </row>
    <row r="1243" spans="1:39" ht="21" hidden="1" x14ac:dyDescent="0.25">
      <c r="A1243" s="14" t="s">
        <v>69</v>
      </c>
      <c r="B1243" s="169"/>
      <c r="C1243" s="317"/>
      <c r="D1243" s="319"/>
      <c r="E1243" s="109"/>
      <c r="F1243" s="110"/>
      <c r="G1243" s="27"/>
      <c r="H1243" s="117"/>
      <c r="I1243" s="180"/>
      <c r="J1243" s="35"/>
      <c r="K1243" s="180"/>
      <c r="L1243" s="35"/>
      <c r="M1243" s="95"/>
      <c r="N1243" s="96"/>
      <c r="O1243" s="30"/>
      <c r="P1243" s="183"/>
      <c r="Q1243" s="30"/>
      <c r="R1243" s="19"/>
      <c r="S1243" s="87"/>
      <c r="T1243" s="88"/>
      <c r="U1243" s="41"/>
      <c r="V1243" s="42"/>
      <c r="W1243" s="40"/>
      <c r="X1243" s="61"/>
      <c r="Y1243" s="42"/>
      <c r="Z1243" s="40"/>
      <c r="AA1243" s="56"/>
      <c r="AB1243" s="39"/>
      <c r="AC1243" s="10"/>
      <c r="AD1243" s="22"/>
      <c r="AE1243" s="10"/>
      <c r="AF1243" s="22"/>
      <c r="AG1243" s="151">
        <f t="shared" ref="AG1243:AG1245" si="175">AC1243+AE1243</f>
        <v>0</v>
      </c>
      <c r="AH1243" s="152">
        <f t="shared" si="173"/>
        <v>0</v>
      </c>
      <c r="AI1243" s="76" t="e">
        <f>AD1243/C1202</f>
        <v>#DIV/0!</v>
      </c>
      <c r="AJ1243" s="176" t="e">
        <f>AF1243/C1202</f>
        <v>#DIV/0!</v>
      </c>
      <c r="AK1243" s="191" t="e">
        <f>AH1243/C1202</f>
        <v>#DIV/0!</v>
      </c>
      <c r="AL1243" s="70"/>
      <c r="AM1243" s="68"/>
    </row>
    <row r="1244" spans="1:39" ht="21" hidden="1" x14ac:dyDescent="0.25">
      <c r="A1244" s="14" t="s">
        <v>68</v>
      </c>
      <c r="B1244" s="169"/>
      <c r="C1244" s="317"/>
      <c r="D1244" s="319"/>
      <c r="E1244" s="109"/>
      <c r="F1244" s="110"/>
      <c r="G1244" s="27"/>
      <c r="H1244" s="117"/>
      <c r="I1244" s="180"/>
      <c r="J1244" s="35"/>
      <c r="K1244" s="180"/>
      <c r="L1244" s="35"/>
      <c r="M1244" s="95"/>
      <c r="N1244" s="96"/>
      <c r="O1244" s="30"/>
      <c r="P1244" s="183"/>
      <c r="Q1244" s="30"/>
      <c r="R1244" s="19"/>
      <c r="S1244" s="87"/>
      <c r="T1244" s="88"/>
      <c r="U1244" s="41"/>
      <c r="V1244" s="42"/>
      <c r="W1244" s="40"/>
      <c r="X1244" s="61"/>
      <c r="Y1244" s="42"/>
      <c r="Z1244" s="40"/>
      <c r="AA1244" s="56"/>
      <c r="AB1244" s="39"/>
      <c r="AC1244" s="10"/>
      <c r="AD1244" s="22"/>
      <c r="AE1244" s="10"/>
      <c r="AF1244" s="22"/>
      <c r="AG1244" s="151">
        <f t="shared" si="175"/>
        <v>0</v>
      </c>
      <c r="AH1244" s="152">
        <f t="shared" si="173"/>
        <v>0</v>
      </c>
      <c r="AI1244" s="76" t="e">
        <f>AD1244/C1202</f>
        <v>#DIV/0!</v>
      </c>
      <c r="AJ1244" s="176" t="e">
        <f>AF1244/C1202</f>
        <v>#DIV/0!</v>
      </c>
      <c r="AK1244" s="191" t="e">
        <f>AH1244/C1202</f>
        <v>#DIV/0!</v>
      </c>
      <c r="AL1244" s="70"/>
      <c r="AM1244" s="68"/>
    </row>
    <row r="1245" spans="1:39" ht="21.75" hidden="1" thickBot="1" x14ac:dyDescent="0.3">
      <c r="A1245" s="14" t="s">
        <v>70</v>
      </c>
      <c r="B1245" s="169"/>
      <c r="C1245" s="318"/>
      <c r="D1245" s="320"/>
      <c r="E1245" s="115"/>
      <c r="F1245" s="116"/>
      <c r="G1245" s="29"/>
      <c r="H1245" s="119"/>
      <c r="I1245" s="181"/>
      <c r="J1245" s="32"/>
      <c r="K1245" s="181"/>
      <c r="L1245" s="32"/>
      <c r="M1245" s="99"/>
      <c r="N1245" s="100"/>
      <c r="O1245" s="49"/>
      <c r="P1245" s="21"/>
      <c r="Q1245" s="49"/>
      <c r="R1245" s="21"/>
      <c r="S1245" s="92"/>
      <c r="T1245" s="93"/>
      <c r="U1245" s="138"/>
      <c r="V1245" s="141"/>
      <c r="W1245" s="139"/>
      <c r="X1245" s="143"/>
      <c r="Y1245" s="141"/>
      <c r="Z1245" s="139"/>
      <c r="AA1245" s="59"/>
      <c r="AB1245" s="53"/>
      <c r="AC1245" s="187"/>
      <c r="AD1245" s="188"/>
      <c r="AE1245" s="187"/>
      <c r="AF1245" s="188"/>
      <c r="AG1245" s="153">
        <f t="shared" si="175"/>
        <v>0</v>
      </c>
      <c r="AH1245" s="154">
        <f t="shared" si="173"/>
        <v>0</v>
      </c>
      <c r="AI1245" s="77" t="e">
        <f>AD1245/C1202</f>
        <v>#DIV/0!</v>
      </c>
      <c r="AJ1245" s="177" t="e">
        <f>AF1245/C1202</f>
        <v>#DIV/0!</v>
      </c>
      <c r="AK1245" s="192" t="e">
        <f>AH1245/C1202</f>
        <v>#DIV/0!</v>
      </c>
      <c r="AL1245" s="70"/>
      <c r="AM1245" s="68"/>
    </row>
    <row r="1246" spans="1:39" ht="24" hidden="1" thickBot="1" x14ac:dyDescent="0.3">
      <c r="A1246" s="296" t="s">
        <v>40</v>
      </c>
      <c r="B1246" s="297"/>
      <c r="C1246" s="170">
        <f>C1235</f>
        <v>0</v>
      </c>
      <c r="D1246" s="170">
        <f>D1235</f>
        <v>0</v>
      </c>
      <c r="E1246" s="65">
        <f t="shared" ref="E1246:AG1246" si="176">SUM(E1235:E1245)</f>
        <v>0</v>
      </c>
      <c r="F1246" s="52">
        <f t="shared" si="176"/>
        <v>0</v>
      </c>
      <c r="G1246" s="65">
        <f t="shared" si="176"/>
        <v>0</v>
      </c>
      <c r="H1246" s="122">
        <f t="shared" si="176"/>
        <v>0</v>
      </c>
      <c r="I1246" s="65">
        <f t="shared" si="176"/>
        <v>0</v>
      </c>
      <c r="J1246" s="52">
        <f t="shared" si="176"/>
        <v>0</v>
      </c>
      <c r="K1246" s="65">
        <f t="shared" si="176"/>
        <v>0</v>
      </c>
      <c r="L1246" s="52">
        <f t="shared" si="176"/>
        <v>0</v>
      </c>
      <c r="M1246" s="94">
        <f t="shared" si="176"/>
        <v>0</v>
      </c>
      <c r="N1246" s="52">
        <f t="shared" si="176"/>
        <v>0</v>
      </c>
      <c r="O1246" s="102">
        <f t="shared" si="176"/>
        <v>0</v>
      </c>
      <c r="P1246" s="52">
        <f t="shared" si="176"/>
        <v>0</v>
      </c>
      <c r="Q1246" s="102">
        <f t="shared" si="176"/>
        <v>0</v>
      </c>
      <c r="R1246" s="43">
        <f t="shared" si="176"/>
        <v>0</v>
      </c>
      <c r="S1246" s="85">
        <f t="shared" si="176"/>
        <v>0</v>
      </c>
      <c r="T1246" s="43">
        <f t="shared" si="176"/>
        <v>0</v>
      </c>
      <c r="U1246" s="101">
        <f t="shared" si="176"/>
        <v>0</v>
      </c>
      <c r="V1246" s="43">
        <f t="shared" si="176"/>
        <v>0</v>
      </c>
      <c r="W1246" s="122">
        <f t="shared" si="176"/>
        <v>0</v>
      </c>
      <c r="X1246" s="85">
        <f t="shared" si="176"/>
        <v>0</v>
      </c>
      <c r="Y1246" s="43">
        <f t="shared" si="176"/>
        <v>0</v>
      </c>
      <c r="Z1246" s="43">
        <f t="shared" si="176"/>
        <v>0</v>
      </c>
      <c r="AA1246" s="171">
        <f t="shared" si="176"/>
        <v>0</v>
      </c>
      <c r="AB1246" s="52">
        <f t="shared" si="176"/>
        <v>0</v>
      </c>
      <c r="AC1246" s="123">
        <f t="shared" si="176"/>
        <v>0</v>
      </c>
      <c r="AD1246" s="52">
        <f t="shared" si="176"/>
        <v>0</v>
      </c>
      <c r="AE1246" s="102">
        <f t="shared" si="176"/>
        <v>0</v>
      </c>
      <c r="AF1246" s="52">
        <f t="shared" si="176"/>
        <v>0</v>
      </c>
      <c r="AG1246" s="85">
        <f t="shared" si="176"/>
        <v>0</v>
      </c>
      <c r="AH1246" s="122">
        <f>SUM(AH1235:AH1245)</f>
        <v>0</v>
      </c>
      <c r="AI1246" s="172" t="e">
        <f>AD1246/C1202</f>
        <v>#DIV/0!</v>
      </c>
      <c r="AJ1246" s="173" t="e">
        <f>AF1246/C1202</f>
        <v>#DIV/0!</v>
      </c>
      <c r="AK1246" s="74" t="e">
        <f>AH1246/C1202</f>
        <v>#DIV/0!</v>
      </c>
      <c r="AL1246" s="70"/>
      <c r="AM1246" s="68"/>
    </row>
    <row r="1247" spans="1:39" hidden="1" x14ac:dyDescent="0.25">
      <c r="AJ1247" s="68"/>
      <c r="AK1247" s="68"/>
      <c r="AL1247" s="68"/>
      <c r="AM1247" s="68"/>
    </row>
    <row r="1248" spans="1:39" ht="15.75" hidden="1" thickBot="1" x14ac:dyDescent="0.3">
      <c r="AJ1248" s="68"/>
      <c r="AK1248" s="68"/>
      <c r="AL1248" s="68"/>
      <c r="AM1248" s="68"/>
    </row>
    <row r="1249" spans="1:33" ht="19.5" hidden="1" thickTop="1" x14ac:dyDescent="0.3">
      <c r="A1249" s="298" t="s">
        <v>45</v>
      </c>
      <c r="B1249" s="299"/>
      <c r="C1249" s="299"/>
      <c r="D1249" s="299"/>
      <c r="E1249" s="299"/>
      <c r="F1249" s="299"/>
      <c r="G1249" s="299"/>
      <c r="H1249" s="299"/>
      <c r="I1249" s="299"/>
      <c r="J1249" s="299"/>
      <c r="K1249" s="299"/>
      <c r="L1249" s="299"/>
      <c r="M1249" s="299"/>
      <c r="N1249" s="299"/>
      <c r="O1249" s="299"/>
      <c r="P1249" s="299"/>
      <c r="Q1249" s="300"/>
      <c r="AD1249" s="36" t="s">
        <v>50</v>
      </c>
      <c r="AE1249" s="3" t="str">
        <f>IF(AH1246=AH1215,"OK","BŁĄD")</f>
        <v>OK</v>
      </c>
    </row>
    <row r="1250" spans="1:33" hidden="1" x14ac:dyDescent="0.25">
      <c r="A1250" s="301"/>
      <c r="B1250" s="302"/>
      <c r="C1250" s="302"/>
      <c r="D1250" s="302"/>
      <c r="E1250" s="302"/>
      <c r="F1250" s="302"/>
      <c r="G1250" s="302"/>
      <c r="H1250" s="302"/>
      <c r="I1250" s="302"/>
      <c r="J1250" s="302"/>
      <c r="K1250" s="302"/>
      <c r="L1250" s="302"/>
      <c r="M1250" s="302"/>
      <c r="N1250" s="302"/>
      <c r="O1250" s="302"/>
      <c r="P1250" s="302"/>
      <c r="Q1250" s="303"/>
    </row>
    <row r="1251" spans="1:33" hidden="1" x14ac:dyDescent="0.25">
      <c r="A1251" s="301"/>
      <c r="B1251" s="302"/>
      <c r="C1251" s="302"/>
      <c r="D1251" s="302"/>
      <c r="E1251" s="302"/>
      <c r="F1251" s="302"/>
      <c r="G1251" s="302"/>
      <c r="H1251" s="302"/>
      <c r="I1251" s="302"/>
      <c r="J1251" s="302"/>
      <c r="K1251" s="302"/>
      <c r="L1251" s="302"/>
      <c r="M1251" s="302"/>
      <c r="N1251" s="302"/>
      <c r="O1251" s="302"/>
      <c r="P1251" s="302"/>
      <c r="Q1251" s="303"/>
    </row>
    <row r="1252" spans="1:33" hidden="1" x14ac:dyDescent="0.25">
      <c r="A1252" s="301"/>
      <c r="B1252" s="302"/>
      <c r="C1252" s="302"/>
      <c r="D1252" s="302"/>
      <c r="E1252" s="302"/>
      <c r="F1252" s="302"/>
      <c r="G1252" s="302"/>
      <c r="H1252" s="302"/>
      <c r="I1252" s="302"/>
      <c r="J1252" s="302"/>
      <c r="K1252" s="302"/>
      <c r="L1252" s="302"/>
      <c r="M1252" s="302"/>
      <c r="N1252" s="302"/>
      <c r="O1252" s="302"/>
      <c r="P1252" s="302"/>
      <c r="Q1252" s="303"/>
    </row>
    <row r="1253" spans="1:33" hidden="1" x14ac:dyDescent="0.25">
      <c r="A1253" s="301"/>
      <c r="B1253" s="302"/>
      <c r="C1253" s="302"/>
      <c r="D1253" s="302"/>
      <c r="E1253" s="302"/>
      <c r="F1253" s="302"/>
      <c r="G1253" s="302"/>
      <c r="H1253" s="302"/>
      <c r="I1253" s="302"/>
      <c r="J1253" s="302"/>
      <c r="K1253" s="302"/>
      <c r="L1253" s="302"/>
      <c r="M1253" s="302"/>
      <c r="N1253" s="302"/>
      <c r="O1253" s="302"/>
      <c r="P1253" s="302"/>
      <c r="Q1253" s="303"/>
    </row>
    <row r="1254" spans="1:33" hidden="1" x14ac:dyDescent="0.25">
      <c r="A1254" s="301"/>
      <c r="B1254" s="302"/>
      <c r="C1254" s="302"/>
      <c r="D1254" s="302"/>
      <c r="E1254" s="302"/>
      <c r="F1254" s="302"/>
      <c r="G1254" s="302"/>
      <c r="H1254" s="302"/>
      <c r="I1254" s="302"/>
      <c r="J1254" s="302"/>
      <c r="K1254" s="302"/>
      <c r="L1254" s="302"/>
      <c r="M1254" s="302"/>
      <c r="N1254" s="302"/>
      <c r="O1254" s="302"/>
      <c r="P1254" s="302"/>
      <c r="Q1254" s="303"/>
    </row>
    <row r="1255" spans="1:33" hidden="1" x14ac:dyDescent="0.25">
      <c r="A1255" s="301"/>
      <c r="B1255" s="302"/>
      <c r="C1255" s="302"/>
      <c r="D1255" s="302"/>
      <c r="E1255" s="302"/>
      <c r="F1255" s="302"/>
      <c r="G1255" s="302"/>
      <c r="H1255" s="302"/>
      <c r="I1255" s="302"/>
      <c r="J1255" s="302"/>
      <c r="K1255" s="302"/>
      <c r="L1255" s="302"/>
      <c r="M1255" s="302"/>
      <c r="N1255" s="302"/>
      <c r="O1255" s="302"/>
      <c r="P1255" s="302"/>
      <c r="Q1255" s="303"/>
    </row>
    <row r="1256" spans="1:33" hidden="1" x14ac:dyDescent="0.25">
      <c r="A1256" s="301"/>
      <c r="B1256" s="302"/>
      <c r="C1256" s="302"/>
      <c r="D1256" s="302"/>
      <c r="E1256" s="302"/>
      <c r="F1256" s="302"/>
      <c r="G1256" s="302"/>
      <c r="H1256" s="302"/>
      <c r="I1256" s="302"/>
      <c r="J1256" s="302"/>
      <c r="K1256" s="302"/>
      <c r="L1256" s="302"/>
      <c r="M1256" s="302"/>
      <c r="N1256" s="302"/>
      <c r="O1256" s="302"/>
      <c r="P1256" s="302"/>
      <c r="Q1256" s="303"/>
    </row>
    <row r="1257" spans="1:33" ht="15.75" hidden="1" thickBot="1" x14ac:dyDescent="0.3">
      <c r="A1257" s="304"/>
      <c r="B1257" s="305"/>
      <c r="C1257" s="305"/>
      <c r="D1257" s="305"/>
      <c r="E1257" s="305"/>
      <c r="F1257" s="305"/>
      <c r="G1257" s="305"/>
      <c r="H1257" s="305"/>
      <c r="I1257" s="305"/>
      <c r="J1257" s="305"/>
      <c r="K1257" s="305"/>
      <c r="L1257" s="305"/>
      <c r="M1257" s="305"/>
      <c r="N1257" s="305"/>
      <c r="O1257" s="305"/>
      <c r="P1257" s="305"/>
      <c r="Q1257" s="306"/>
    </row>
    <row r="1258" spans="1:33" ht="15.75" hidden="1" thickTop="1" x14ac:dyDescent="0.25"/>
    <row r="1259" spans="1:33" hidden="1" x14ac:dyDescent="0.25">
      <c r="B1259" s="1"/>
      <c r="C1259" s="1"/>
    </row>
    <row r="1260" spans="1:33" hidden="1" x14ac:dyDescent="0.25"/>
    <row r="1261" spans="1:33" hidden="1" x14ac:dyDescent="0.25"/>
    <row r="1262" spans="1:33" ht="18.75" hidden="1" x14ac:dyDescent="0.3">
      <c r="B1262" s="2" t="s">
        <v>15</v>
      </c>
      <c r="C1262" s="2"/>
      <c r="D1262" s="2"/>
      <c r="E1262" s="2"/>
      <c r="F1262" s="2"/>
      <c r="G1262" s="2"/>
    </row>
    <row r="1263" spans="1:33" ht="23.25" hidden="1" x14ac:dyDescent="0.35">
      <c r="A1263"/>
      <c r="B1263" s="199" t="s">
        <v>132</v>
      </c>
      <c r="C1263" s="197"/>
      <c r="D1263" s="197"/>
      <c r="E1263" s="197"/>
      <c r="F1263" s="197"/>
      <c r="G1263" s="197"/>
      <c r="H1263" s="200"/>
      <c r="I1263" s="197"/>
      <c r="J1263" s="197"/>
      <c r="K1263" s="197"/>
      <c r="L1263" s="194"/>
      <c r="M1263" s="194"/>
      <c r="N1263" s="194"/>
      <c r="O1263" s="194"/>
      <c r="R1263" s="3"/>
      <c r="S1263" s="3"/>
      <c r="V1263" s="3"/>
      <c r="W1263" s="3"/>
      <c r="X1263" s="3"/>
      <c r="Y1263" s="3"/>
      <c r="Z1263" s="3"/>
      <c r="AA1263" s="3"/>
      <c r="AG1263" s="3"/>
    </row>
    <row r="1264" spans="1:33" ht="21.75" hidden="1" thickBot="1" x14ac:dyDescent="0.4"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</row>
    <row r="1265" spans="1:38" ht="27" hidden="1" customHeight="1" thickBot="1" x14ac:dyDescent="0.3">
      <c r="A1265" s="390" t="s">
        <v>150</v>
      </c>
      <c r="B1265" s="391"/>
      <c r="C1265" s="391"/>
      <c r="D1265" s="391"/>
      <c r="E1265" s="391"/>
      <c r="F1265" s="391"/>
      <c r="G1265" s="391"/>
      <c r="H1265" s="391"/>
      <c r="I1265" s="391"/>
      <c r="J1265" s="391"/>
      <c r="K1265" s="391"/>
      <c r="L1265" s="391"/>
      <c r="M1265" s="391"/>
      <c r="N1265" s="391"/>
      <c r="O1265" s="391"/>
      <c r="P1265" s="391"/>
      <c r="Q1265" s="391"/>
      <c r="R1265" s="391"/>
      <c r="S1265" s="391"/>
      <c r="T1265" s="391"/>
      <c r="U1265" s="391"/>
      <c r="V1265" s="391"/>
      <c r="W1265" s="391"/>
      <c r="X1265" s="391"/>
      <c r="Y1265" s="391"/>
      <c r="Z1265" s="391"/>
      <c r="AA1265" s="391"/>
      <c r="AB1265" s="391"/>
      <c r="AC1265" s="391"/>
      <c r="AD1265" s="391"/>
      <c r="AE1265" s="391"/>
      <c r="AF1265" s="391"/>
      <c r="AG1265" s="391"/>
      <c r="AH1265" s="391"/>
      <c r="AI1265" s="391"/>
      <c r="AJ1265" s="391"/>
      <c r="AK1265" s="391"/>
      <c r="AL1265" s="48"/>
    </row>
    <row r="1266" spans="1:38" ht="33.75" hidden="1" customHeight="1" x14ac:dyDescent="0.25">
      <c r="A1266" s="392" t="s">
        <v>0</v>
      </c>
      <c r="B1266" s="393"/>
      <c r="C1266" s="331" t="s">
        <v>41</v>
      </c>
      <c r="D1266" s="332"/>
      <c r="E1266" s="335" t="s">
        <v>80</v>
      </c>
      <c r="F1266" s="336"/>
      <c r="G1266" s="336"/>
      <c r="H1266" s="336"/>
      <c r="I1266" s="336"/>
      <c r="J1266" s="336"/>
      <c r="K1266" s="336"/>
      <c r="L1266" s="336"/>
      <c r="M1266" s="336"/>
      <c r="N1266" s="400"/>
      <c r="O1266" s="339" t="s">
        <v>78</v>
      </c>
      <c r="P1266" s="340"/>
      <c r="Q1266" s="340"/>
      <c r="R1266" s="340"/>
      <c r="S1266" s="340"/>
      <c r="T1266" s="340"/>
      <c r="U1266" s="340"/>
      <c r="V1266" s="340"/>
      <c r="W1266" s="340"/>
      <c r="X1266" s="340"/>
      <c r="Y1266" s="340"/>
      <c r="Z1266" s="340"/>
      <c r="AA1266" s="340"/>
      <c r="AB1266" s="340"/>
      <c r="AC1266" s="340"/>
      <c r="AD1266" s="340"/>
      <c r="AE1266" s="340"/>
      <c r="AF1266" s="340"/>
      <c r="AG1266" s="340"/>
      <c r="AH1266" s="340"/>
      <c r="AI1266" s="340"/>
      <c r="AJ1266" s="340"/>
      <c r="AK1266" s="340"/>
      <c r="AL1266" s="341"/>
    </row>
    <row r="1267" spans="1:38" ht="51" hidden="1" customHeight="1" thickBot="1" x14ac:dyDescent="0.3">
      <c r="A1267" s="394"/>
      <c r="B1267" s="395"/>
      <c r="C1267" s="398"/>
      <c r="D1267" s="399"/>
      <c r="E1267" s="401"/>
      <c r="F1267" s="402"/>
      <c r="G1267" s="402"/>
      <c r="H1267" s="402"/>
      <c r="I1267" s="402"/>
      <c r="J1267" s="402"/>
      <c r="K1267" s="402"/>
      <c r="L1267" s="402"/>
      <c r="M1267" s="402"/>
      <c r="N1267" s="403"/>
      <c r="O1267" s="404"/>
      <c r="P1267" s="405"/>
      <c r="Q1267" s="405"/>
      <c r="R1267" s="405"/>
      <c r="S1267" s="405"/>
      <c r="T1267" s="405"/>
      <c r="U1267" s="405"/>
      <c r="V1267" s="405"/>
      <c r="W1267" s="405"/>
      <c r="X1267" s="405"/>
      <c r="Y1267" s="405"/>
      <c r="Z1267" s="405"/>
      <c r="AA1267" s="405"/>
      <c r="AB1267" s="405"/>
      <c r="AC1267" s="405"/>
      <c r="AD1267" s="405"/>
      <c r="AE1267" s="405"/>
      <c r="AF1267" s="405"/>
      <c r="AG1267" s="405"/>
      <c r="AH1267" s="405"/>
      <c r="AI1267" s="405"/>
      <c r="AJ1267" s="405"/>
      <c r="AK1267" s="405"/>
      <c r="AL1267" s="406"/>
    </row>
    <row r="1268" spans="1:38" ht="75" hidden="1" customHeight="1" x14ac:dyDescent="0.25">
      <c r="A1268" s="394"/>
      <c r="B1268" s="395"/>
      <c r="C1268" s="407" t="s">
        <v>43</v>
      </c>
      <c r="D1268" s="409" t="s">
        <v>44</v>
      </c>
      <c r="E1268" s="411" t="s">
        <v>59</v>
      </c>
      <c r="F1268" s="412"/>
      <c r="G1268" s="412"/>
      <c r="H1268" s="413"/>
      <c r="I1268" s="417" t="s">
        <v>58</v>
      </c>
      <c r="J1268" s="418"/>
      <c r="K1268" s="418"/>
      <c r="L1268" s="419"/>
      <c r="M1268" s="423" t="s">
        <v>49</v>
      </c>
      <c r="N1268" s="424"/>
      <c r="O1268" s="427" t="s">
        <v>103</v>
      </c>
      <c r="P1268" s="428"/>
      <c r="Q1268" s="428"/>
      <c r="R1268" s="428"/>
      <c r="S1268" s="431" t="s">
        <v>49</v>
      </c>
      <c r="T1268" s="432"/>
      <c r="U1268" s="435" t="s">
        <v>104</v>
      </c>
      <c r="V1268" s="436"/>
      <c r="W1268" s="436"/>
      <c r="X1268" s="436"/>
      <c r="Y1268" s="436"/>
      <c r="Z1268" s="437"/>
      <c r="AA1268" s="441" t="s">
        <v>49</v>
      </c>
      <c r="AB1268" s="442"/>
      <c r="AC1268" s="367" t="s">
        <v>105</v>
      </c>
      <c r="AD1268" s="368"/>
      <c r="AE1268" s="368"/>
      <c r="AF1268" s="369"/>
      <c r="AG1268" s="373" t="s">
        <v>49</v>
      </c>
      <c r="AH1268" s="374"/>
      <c r="AI1268" s="377" t="s">
        <v>23</v>
      </c>
      <c r="AJ1268" s="378"/>
      <c r="AK1268" s="378"/>
      <c r="AL1268" s="379"/>
    </row>
    <row r="1269" spans="1:38" ht="75" hidden="1" customHeight="1" thickBot="1" x14ac:dyDescent="0.3">
      <c r="A1269" s="394"/>
      <c r="B1269" s="395"/>
      <c r="C1269" s="407"/>
      <c r="D1269" s="409"/>
      <c r="E1269" s="414"/>
      <c r="F1269" s="415"/>
      <c r="G1269" s="415"/>
      <c r="H1269" s="416"/>
      <c r="I1269" s="420"/>
      <c r="J1269" s="421"/>
      <c r="K1269" s="421"/>
      <c r="L1269" s="422"/>
      <c r="M1269" s="425"/>
      <c r="N1269" s="426"/>
      <c r="O1269" s="429"/>
      <c r="P1269" s="430"/>
      <c r="Q1269" s="430"/>
      <c r="R1269" s="430"/>
      <c r="S1269" s="433"/>
      <c r="T1269" s="434"/>
      <c r="U1269" s="438"/>
      <c r="V1269" s="439"/>
      <c r="W1269" s="439"/>
      <c r="X1269" s="439"/>
      <c r="Y1269" s="439"/>
      <c r="Z1269" s="440"/>
      <c r="AA1269" s="443"/>
      <c r="AB1269" s="444"/>
      <c r="AC1269" s="370"/>
      <c r="AD1269" s="371"/>
      <c r="AE1269" s="371"/>
      <c r="AF1269" s="372"/>
      <c r="AG1269" s="375"/>
      <c r="AH1269" s="376"/>
      <c r="AI1269" s="380"/>
      <c r="AJ1269" s="381"/>
      <c r="AK1269" s="381"/>
      <c r="AL1269" s="382"/>
    </row>
    <row r="1270" spans="1:38" ht="139.5" hidden="1" customHeight="1" thickBot="1" x14ac:dyDescent="0.3">
      <c r="A1270" s="396"/>
      <c r="B1270" s="397"/>
      <c r="C1270" s="408"/>
      <c r="D1270" s="410"/>
      <c r="E1270" s="107" t="s">
        <v>81</v>
      </c>
      <c r="F1270" s="108" t="s">
        <v>82</v>
      </c>
      <c r="G1270" s="107" t="s">
        <v>83</v>
      </c>
      <c r="H1270" s="108" t="s">
        <v>84</v>
      </c>
      <c r="I1270" s="120" t="s">
        <v>81</v>
      </c>
      <c r="J1270" s="73" t="s">
        <v>92</v>
      </c>
      <c r="K1270" s="120" t="s">
        <v>93</v>
      </c>
      <c r="L1270" s="73" t="s">
        <v>94</v>
      </c>
      <c r="M1270" s="124" t="s">
        <v>85</v>
      </c>
      <c r="N1270" s="125" t="s">
        <v>86</v>
      </c>
      <c r="O1270" s="130" t="s">
        <v>87</v>
      </c>
      <c r="P1270" s="131" t="s">
        <v>101</v>
      </c>
      <c r="Q1270" s="130" t="s">
        <v>88</v>
      </c>
      <c r="R1270" s="133" t="s">
        <v>102</v>
      </c>
      <c r="S1270" s="134" t="s">
        <v>89</v>
      </c>
      <c r="T1270" s="135" t="s">
        <v>90</v>
      </c>
      <c r="U1270" s="136" t="s">
        <v>87</v>
      </c>
      <c r="V1270" s="140" t="s">
        <v>106</v>
      </c>
      <c r="W1270" s="137" t="s">
        <v>107</v>
      </c>
      <c r="X1270" s="142" t="s">
        <v>88</v>
      </c>
      <c r="Y1270" s="140" t="s">
        <v>108</v>
      </c>
      <c r="Z1270" s="137" t="s">
        <v>109</v>
      </c>
      <c r="AA1270" s="144" t="s">
        <v>95</v>
      </c>
      <c r="AB1270" s="145" t="s">
        <v>96</v>
      </c>
      <c r="AC1270" s="147" t="s">
        <v>87</v>
      </c>
      <c r="AD1270" s="148" t="s">
        <v>101</v>
      </c>
      <c r="AE1270" s="147" t="s">
        <v>88</v>
      </c>
      <c r="AF1270" s="148" t="s">
        <v>102</v>
      </c>
      <c r="AG1270" s="149" t="s">
        <v>91</v>
      </c>
      <c r="AH1270" s="150" t="s">
        <v>110</v>
      </c>
      <c r="AI1270" s="155" t="s">
        <v>111</v>
      </c>
      <c r="AJ1270" s="156" t="s">
        <v>112</v>
      </c>
      <c r="AK1270" s="157" t="s">
        <v>39</v>
      </c>
      <c r="AL1270" s="159" t="s">
        <v>57</v>
      </c>
    </row>
    <row r="1271" spans="1:38" ht="38.25" hidden="1" customHeight="1" thickBot="1" x14ac:dyDescent="0.3">
      <c r="A1271" s="315" t="s">
        <v>1</v>
      </c>
      <c r="B1271" s="383"/>
      <c r="C1271" s="5" t="s">
        <v>2</v>
      </c>
      <c r="D1271" s="80" t="s">
        <v>3</v>
      </c>
      <c r="E1271" s="5" t="s">
        <v>4</v>
      </c>
      <c r="F1271" s="5" t="s">
        <v>5</v>
      </c>
      <c r="G1271" s="5" t="s">
        <v>33</v>
      </c>
      <c r="H1271" s="5" t="s">
        <v>34</v>
      </c>
      <c r="I1271" s="5" t="s">
        <v>18</v>
      </c>
      <c r="J1271" s="5" t="s">
        <v>19</v>
      </c>
      <c r="K1271" s="5" t="s">
        <v>20</v>
      </c>
      <c r="L1271" s="5" t="s">
        <v>21</v>
      </c>
      <c r="M1271" s="5" t="s">
        <v>22</v>
      </c>
      <c r="N1271" s="5" t="s">
        <v>35</v>
      </c>
      <c r="O1271" s="5" t="s">
        <v>36</v>
      </c>
      <c r="P1271" s="5" t="s">
        <v>37</v>
      </c>
      <c r="Q1271" s="5" t="s">
        <v>38</v>
      </c>
      <c r="R1271" s="5" t="s">
        <v>24</v>
      </c>
      <c r="S1271" s="5" t="s">
        <v>25</v>
      </c>
      <c r="T1271" s="5" t="s">
        <v>26</v>
      </c>
      <c r="U1271" s="5" t="s">
        <v>27</v>
      </c>
      <c r="V1271" s="80" t="s">
        <v>28</v>
      </c>
      <c r="W1271" s="5" t="s">
        <v>29</v>
      </c>
      <c r="X1271" s="80" t="s">
        <v>30</v>
      </c>
      <c r="Y1271" s="5" t="s">
        <v>31</v>
      </c>
      <c r="Z1271" s="5" t="s">
        <v>32</v>
      </c>
      <c r="AA1271" s="5" t="s">
        <v>51</v>
      </c>
      <c r="AB1271" s="5" t="s">
        <v>52</v>
      </c>
      <c r="AC1271" s="5" t="s">
        <v>53</v>
      </c>
      <c r="AD1271" s="5" t="s">
        <v>54</v>
      </c>
      <c r="AE1271" s="5" t="s">
        <v>55</v>
      </c>
      <c r="AF1271" s="5" t="s">
        <v>56</v>
      </c>
      <c r="AG1271" s="5" t="s">
        <v>60</v>
      </c>
      <c r="AH1271" s="5" t="s">
        <v>61</v>
      </c>
      <c r="AI1271" s="5" t="s">
        <v>62</v>
      </c>
      <c r="AJ1271" s="80" t="s">
        <v>63</v>
      </c>
      <c r="AK1271" s="5" t="s">
        <v>64</v>
      </c>
      <c r="AL1271" s="81" t="s">
        <v>65</v>
      </c>
    </row>
    <row r="1272" spans="1:38" ht="99" hidden="1" customHeight="1" x14ac:dyDescent="0.25">
      <c r="A1272" s="12">
        <v>1</v>
      </c>
      <c r="B1272" s="13" t="s">
        <v>11</v>
      </c>
      <c r="C1272" s="384"/>
      <c r="D1272" s="387">
        <f>C1272-AH1285</f>
        <v>0</v>
      </c>
      <c r="E1272" s="109"/>
      <c r="F1272" s="110"/>
      <c r="G1272" s="27"/>
      <c r="H1272" s="117"/>
      <c r="I1272" s="121"/>
      <c r="J1272" s="31"/>
      <c r="K1272" s="121"/>
      <c r="L1272" s="31"/>
      <c r="M1272" s="95"/>
      <c r="N1272" s="96"/>
      <c r="O1272" s="30"/>
      <c r="P1272" s="19"/>
      <c r="Q1272" s="30"/>
      <c r="R1272" s="19"/>
      <c r="S1272" s="87"/>
      <c r="T1272" s="88"/>
      <c r="U1272" s="41"/>
      <c r="V1272" s="42"/>
      <c r="W1272" s="40"/>
      <c r="X1272" s="61"/>
      <c r="Y1272" s="42"/>
      <c r="Z1272" s="40"/>
      <c r="AA1272" s="56"/>
      <c r="AB1272" s="39"/>
      <c r="AC1272" s="10"/>
      <c r="AD1272" s="22"/>
      <c r="AE1272" s="10"/>
      <c r="AF1272" s="22"/>
      <c r="AG1272" s="151">
        <f t="shared" ref="AG1272:AG1273" si="177">U1272+X1272+AC1272+AE1272</f>
        <v>0</v>
      </c>
      <c r="AH1272" s="152">
        <f t="shared" ref="AH1272:AH1273" si="178">W1272+Z1272+AD1272+AF1272</f>
        <v>0</v>
      </c>
      <c r="AI1272" s="76" t="e">
        <f>AD1272/(C1270-AH1277)</f>
        <v>#DIV/0!</v>
      </c>
      <c r="AJ1272" s="75" t="e">
        <f>AF1272/(C1270-AH1277)</f>
        <v>#DIV/0!</v>
      </c>
      <c r="AK1272" s="158"/>
      <c r="AL1272" s="161" t="e">
        <f>AH1272/C1270</f>
        <v>#DIV/0!</v>
      </c>
    </row>
    <row r="1273" spans="1:38" ht="87" hidden="1" customHeight="1" x14ac:dyDescent="0.25">
      <c r="A1273" s="14">
        <v>2</v>
      </c>
      <c r="B1273" s="15" t="s">
        <v>6</v>
      </c>
      <c r="C1273" s="385"/>
      <c r="D1273" s="388"/>
      <c r="E1273" s="109"/>
      <c r="F1273" s="110"/>
      <c r="G1273" s="27"/>
      <c r="H1273" s="117"/>
      <c r="I1273" s="121"/>
      <c r="J1273" s="31"/>
      <c r="K1273" s="121"/>
      <c r="L1273" s="31"/>
      <c r="M1273" s="95"/>
      <c r="N1273" s="96"/>
      <c r="O1273" s="30"/>
      <c r="P1273" s="19"/>
      <c r="Q1273" s="30"/>
      <c r="R1273" s="19"/>
      <c r="S1273" s="87"/>
      <c r="T1273" s="88"/>
      <c r="U1273" s="41"/>
      <c r="V1273" s="42"/>
      <c r="W1273" s="40"/>
      <c r="X1273" s="61"/>
      <c r="Y1273" s="42"/>
      <c r="Z1273" s="40"/>
      <c r="AA1273" s="56"/>
      <c r="AB1273" s="39"/>
      <c r="AC1273" s="10"/>
      <c r="AD1273" s="22"/>
      <c r="AE1273" s="10"/>
      <c r="AF1273" s="22"/>
      <c r="AG1273" s="151">
        <f t="shared" si="177"/>
        <v>0</v>
      </c>
      <c r="AH1273" s="152">
        <f t="shared" si="178"/>
        <v>0</v>
      </c>
      <c r="AI1273" s="76" t="e">
        <f>AD1273/(C1270-AH1277)</f>
        <v>#DIV/0!</v>
      </c>
      <c r="AJ1273" s="75" t="e">
        <f>AF1273/(C1270-AH1277)</f>
        <v>#DIV/0!</v>
      </c>
      <c r="AK1273" s="158"/>
      <c r="AL1273" s="161" t="e">
        <f>AH1273/C1270</f>
        <v>#DIV/0!</v>
      </c>
    </row>
    <row r="1274" spans="1:38" ht="85.5" hidden="1" customHeight="1" x14ac:dyDescent="0.25">
      <c r="A1274" s="14">
        <v>3</v>
      </c>
      <c r="B1274" s="15" t="s">
        <v>13</v>
      </c>
      <c r="C1274" s="385"/>
      <c r="D1274" s="388"/>
      <c r="E1274" s="109"/>
      <c r="F1274" s="110"/>
      <c r="G1274" s="27"/>
      <c r="H1274" s="117"/>
      <c r="I1274" s="121"/>
      <c r="J1274" s="31"/>
      <c r="K1274" s="121"/>
      <c r="L1274" s="31"/>
      <c r="M1274" s="95"/>
      <c r="N1274" s="96"/>
      <c r="O1274" s="30"/>
      <c r="P1274" s="19"/>
      <c r="Q1274" s="30"/>
      <c r="R1274" s="19"/>
      <c r="S1274" s="87"/>
      <c r="T1274" s="88"/>
      <c r="U1274" s="41"/>
      <c r="V1274" s="42"/>
      <c r="W1274" s="40"/>
      <c r="X1274" s="61"/>
      <c r="Y1274" s="42"/>
      <c r="Z1274" s="40"/>
      <c r="AA1274" s="56"/>
      <c r="AB1274" s="39"/>
      <c r="AC1274" s="10"/>
      <c r="AD1274" s="22"/>
      <c r="AE1274" s="10"/>
      <c r="AF1274" s="22"/>
      <c r="AG1274" s="151">
        <f t="shared" ref="AG1274:AG1284" si="179">U1274+X1274+AC1274+AE1274</f>
        <v>0</v>
      </c>
      <c r="AH1274" s="152">
        <f t="shared" ref="AH1274:AH1284" si="180">W1274+Z1274+AD1274+AF1274</f>
        <v>0</v>
      </c>
      <c r="AI1274" s="76" t="e">
        <f>AD1274/(C1272-AH1279)</f>
        <v>#DIV/0!</v>
      </c>
      <c r="AJ1274" s="75" t="e">
        <f>AF1274/(C1272-AH1279)</f>
        <v>#DIV/0!</v>
      </c>
      <c r="AK1274" s="158"/>
      <c r="AL1274" s="161" t="e">
        <f>AH1274/C1272</f>
        <v>#DIV/0!</v>
      </c>
    </row>
    <row r="1275" spans="1:38" ht="101.25" hidden="1" customHeight="1" x14ac:dyDescent="0.25">
      <c r="A1275" s="14">
        <v>4</v>
      </c>
      <c r="B1275" s="15" t="s">
        <v>14</v>
      </c>
      <c r="C1275" s="385"/>
      <c r="D1275" s="388"/>
      <c r="E1275" s="109"/>
      <c r="F1275" s="110"/>
      <c r="G1275" s="27"/>
      <c r="H1275" s="117"/>
      <c r="I1275" s="121"/>
      <c r="J1275" s="31"/>
      <c r="K1275" s="121"/>
      <c r="L1275" s="31"/>
      <c r="M1275" s="95"/>
      <c r="N1275" s="96"/>
      <c r="O1275" s="30"/>
      <c r="P1275" s="19"/>
      <c r="Q1275" s="30"/>
      <c r="R1275" s="19"/>
      <c r="S1275" s="87"/>
      <c r="T1275" s="88"/>
      <c r="U1275" s="41"/>
      <c r="V1275" s="42"/>
      <c r="W1275" s="40"/>
      <c r="X1275" s="61"/>
      <c r="Y1275" s="42"/>
      <c r="Z1275" s="40"/>
      <c r="AA1275" s="56"/>
      <c r="AB1275" s="39"/>
      <c r="AC1275" s="10"/>
      <c r="AD1275" s="22"/>
      <c r="AE1275" s="10"/>
      <c r="AF1275" s="22"/>
      <c r="AG1275" s="151">
        <f t="shared" si="179"/>
        <v>0</v>
      </c>
      <c r="AH1275" s="152">
        <f t="shared" si="180"/>
        <v>0</v>
      </c>
      <c r="AI1275" s="76" t="e">
        <f>AD1275/(C1272-AH1279)</f>
        <v>#DIV/0!</v>
      </c>
      <c r="AJ1275" s="75" t="e">
        <f>AF1275/(C1272-AH1279)</f>
        <v>#DIV/0!</v>
      </c>
      <c r="AK1275" s="158"/>
      <c r="AL1275" s="161" t="e">
        <f>AH1275/C1272</f>
        <v>#DIV/0!</v>
      </c>
    </row>
    <row r="1276" spans="1:38" ht="138" hidden="1" customHeight="1" x14ac:dyDescent="0.25">
      <c r="A1276" s="14">
        <v>5</v>
      </c>
      <c r="B1276" s="15" t="s">
        <v>99</v>
      </c>
      <c r="C1276" s="385"/>
      <c r="D1276" s="388"/>
      <c r="E1276" s="109"/>
      <c r="F1276" s="110"/>
      <c r="G1276" s="27"/>
      <c r="H1276" s="117"/>
      <c r="I1276" s="121"/>
      <c r="J1276" s="31"/>
      <c r="K1276" s="121"/>
      <c r="L1276" s="31"/>
      <c r="M1276" s="95"/>
      <c r="N1276" s="96"/>
      <c r="O1276" s="30"/>
      <c r="P1276" s="19"/>
      <c r="Q1276" s="30"/>
      <c r="R1276" s="19"/>
      <c r="S1276" s="87"/>
      <c r="T1276" s="88"/>
      <c r="U1276" s="41"/>
      <c r="V1276" s="42"/>
      <c r="W1276" s="40"/>
      <c r="X1276" s="61"/>
      <c r="Y1276" s="42"/>
      <c r="Z1276" s="40"/>
      <c r="AA1276" s="56"/>
      <c r="AB1276" s="39"/>
      <c r="AC1276" s="10"/>
      <c r="AD1276" s="22"/>
      <c r="AE1276" s="10"/>
      <c r="AF1276" s="22"/>
      <c r="AG1276" s="151">
        <f t="shared" si="179"/>
        <v>0</v>
      </c>
      <c r="AH1276" s="152">
        <f t="shared" si="180"/>
        <v>0</v>
      </c>
      <c r="AI1276" s="76" t="e">
        <f>AD1276/(C1272-AH1279)</f>
        <v>#DIV/0!</v>
      </c>
      <c r="AJ1276" s="75" t="e">
        <f>AF1276/(C1272-AH1279)</f>
        <v>#DIV/0!</v>
      </c>
      <c r="AK1276" s="158"/>
      <c r="AL1276" s="161" t="e">
        <f>AH1276/C1272</f>
        <v>#DIV/0!</v>
      </c>
    </row>
    <row r="1277" spans="1:38" ht="116.25" hidden="1" customHeight="1" x14ac:dyDescent="0.25">
      <c r="A1277" s="14">
        <v>6</v>
      </c>
      <c r="B1277" s="15" t="s">
        <v>16</v>
      </c>
      <c r="C1277" s="385"/>
      <c r="D1277" s="388"/>
      <c r="E1277" s="109"/>
      <c r="F1277" s="110"/>
      <c r="G1277" s="27"/>
      <c r="H1277" s="117"/>
      <c r="I1277" s="121"/>
      <c r="J1277" s="31"/>
      <c r="K1277" s="121"/>
      <c r="L1277" s="31"/>
      <c r="M1277" s="95"/>
      <c r="N1277" s="96"/>
      <c r="O1277" s="30"/>
      <c r="P1277" s="19"/>
      <c r="Q1277" s="30"/>
      <c r="R1277" s="19"/>
      <c r="S1277" s="87"/>
      <c r="T1277" s="88"/>
      <c r="U1277" s="41"/>
      <c r="V1277" s="42"/>
      <c r="W1277" s="40"/>
      <c r="X1277" s="61"/>
      <c r="Y1277" s="42"/>
      <c r="Z1277" s="40"/>
      <c r="AA1277" s="56"/>
      <c r="AB1277" s="39"/>
      <c r="AC1277" s="10"/>
      <c r="AD1277" s="22"/>
      <c r="AE1277" s="10"/>
      <c r="AF1277" s="22"/>
      <c r="AG1277" s="151">
        <f t="shared" si="179"/>
        <v>0</v>
      </c>
      <c r="AH1277" s="152">
        <f t="shared" si="180"/>
        <v>0</v>
      </c>
      <c r="AI1277" s="76" t="e">
        <f>AD1277/(C1272-AH1279)</f>
        <v>#DIV/0!</v>
      </c>
      <c r="AJ1277" s="75" t="e">
        <f>AF1277/(C1272-AH1279)</f>
        <v>#DIV/0!</v>
      </c>
      <c r="AK1277" s="158"/>
      <c r="AL1277" s="161" t="e">
        <f>AH1277/C1272</f>
        <v>#DIV/0!</v>
      </c>
    </row>
    <row r="1278" spans="1:38" ht="65.25" hidden="1" customHeight="1" x14ac:dyDescent="0.25">
      <c r="A1278" s="14">
        <v>7</v>
      </c>
      <c r="B1278" s="15" t="s">
        <v>98</v>
      </c>
      <c r="C1278" s="385"/>
      <c r="D1278" s="388"/>
      <c r="E1278" s="109"/>
      <c r="F1278" s="110"/>
      <c r="G1278" s="27"/>
      <c r="H1278" s="117"/>
      <c r="I1278" s="121"/>
      <c r="J1278" s="31"/>
      <c r="K1278" s="121"/>
      <c r="L1278" s="31"/>
      <c r="M1278" s="95"/>
      <c r="N1278" s="96"/>
      <c r="O1278" s="30"/>
      <c r="P1278" s="19"/>
      <c r="Q1278" s="30"/>
      <c r="R1278" s="19"/>
      <c r="S1278" s="87"/>
      <c r="T1278" s="88"/>
      <c r="U1278" s="41"/>
      <c r="V1278" s="42"/>
      <c r="W1278" s="40"/>
      <c r="X1278" s="61"/>
      <c r="Y1278" s="42"/>
      <c r="Z1278" s="40"/>
      <c r="AA1278" s="56"/>
      <c r="AB1278" s="39"/>
      <c r="AC1278" s="10"/>
      <c r="AD1278" s="22"/>
      <c r="AE1278" s="10"/>
      <c r="AF1278" s="22"/>
      <c r="AG1278" s="151">
        <f t="shared" si="179"/>
        <v>0</v>
      </c>
      <c r="AH1278" s="152">
        <f t="shared" si="180"/>
        <v>0</v>
      </c>
      <c r="AI1278" s="76" t="e">
        <f>AD1278/(C1272-AH1279)</f>
        <v>#DIV/0!</v>
      </c>
      <c r="AJ1278" s="75" t="e">
        <f>AF1278/(C1272-AH1279)</f>
        <v>#DIV/0!</v>
      </c>
      <c r="AK1278" s="158"/>
      <c r="AL1278" s="161" t="e">
        <f>AH1278/C1272</f>
        <v>#DIV/0!</v>
      </c>
    </row>
    <row r="1279" spans="1:38" ht="59.25" hidden="1" customHeight="1" x14ac:dyDescent="0.25">
      <c r="A1279" s="14">
        <v>8</v>
      </c>
      <c r="B1279" s="15" t="s">
        <v>97</v>
      </c>
      <c r="C1279" s="385"/>
      <c r="D1279" s="388"/>
      <c r="E1279" s="109"/>
      <c r="F1279" s="110"/>
      <c r="G1279" s="27"/>
      <c r="H1279" s="117"/>
      <c r="I1279" s="121"/>
      <c r="J1279" s="31"/>
      <c r="K1279" s="121"/>
      <c r="L1279" s="31"/>
      <c r="M1279" s="95"/>
      <c r="N1279" s="96"/>
      <c r="O1279" s="30"/>
      <c r="P1279" s="19"/>
      <c r="Q1279" s="30"/>
      <c r="R1279" s="19"/>
      <c r="S1279" s="87"/>
      <c r="T1279" s="88"/>
      <c r="U1279" s="41"/>
      <c r="V1279" s="42"/>
      <c r="W1279" s="40"/>
      <c r="X1279" s="61"/>
      <c r="Y1279" s="42"/>
      <c r="Z1279" s="40"/>
      <c r="AA1279" s="56"/>
      <c r="AB1279" s="39"/>
      <c r="AC1279" s="10"/>
      <c r="AD1279" s="22"/>
      <c r="AE1279" s="10"/>
      <c r="AF1279" s="22"/>
      <c r="AG1279" s="151">
        <f t="shared" si="179"/>
        <v>0</v>
      </c>
      <c r="AH1279" s="152">
        <f t="shared" si="180"/>
        <v>0</v>
      </c>
      <c r="AI1279" s="76" t="e">
        <f t="shared" ref="AI1279" si="181">AD1279/(C1274-AH1281)</f>
        <v>#DIV/0!</v>
      </c>
      <c r="AJ1279" s="75" t="e">
        <f>AF1279/(C1272-AH1279)</f>
        <v>#DIV/0!</v>
      </c>
      <c r="AK1279" s="158" t="e">
        <f>AH1285/C1272</f>
        <v>#DIV/0!</v>
      </c>
      <c r="AL1279" s="161" t="e">
        <f>AH1279/C1272</f>
        <v>#DIV/0!</v>
      </c>
    </row>
    <row r="1280" spans="1:38" ht="60" hidden="1" customHeight="1" x14ac:dyDescent="0.25">
      <c r="A1280" s="14">
        <v>9</v>
      </c>
      <c r="B1280" s="15" t="s">
        <v>7</v>
      </c>
      <c r="C1280" s="385"/>
      <c r="D1280" s="388"/>
      <c r="E1280" s="109"/>
      <c r="F1280" s="110"/>
      <c r="G1280" s="27"/>
      <c r="H1280" s="117"/>
      <c r="I1280" s="121"/>
      <c r="J1280" s="31"/>
      <c r="K1280" s="121"/>
      <c r="L1280" s="31"/>
      <c r="M1280" s="95"/>
      <c r="N1280" s="96"/>
      <c r="O1280" s="30"/>
      <c r="P1280" s="19"/>
      <c r="Q1280" s="30"/>
      <c r="R1280" s="19"/>
      <c r="S1280" s="87"/>
      <c r="T1280" s="88"/>
      <c r="U1280" s="41"/>
      <c r="V1280" s="42"/>
      <c r="W1280" s="40"/>
      <c r="X1280" s="61"/>
      <c r="Y1280" s="42"/>
      <c r="Z1280" s="40"/>
      <c r="AA1280" s="56"/>
      <c r="AB1280" s="39"/>
      <c r="AC1280" s="10"/>
      <c r="AD1280" s="22"/>
      <c r="AE1280" s="10"/>
      <c r="AF1280" s="22"/>
      <c r="AG1280" s="151">
        <f t="shared" si="179"/>
        <v>0</v>
      </c>
      <c r="AH1280" s="152">
        <f t="shared" si="180"/>
        <v>0</v>
      </c>
      <c r="AI1280" s="76" t="e">
        <f>AD1280/(C1272-AH1279)</f>
        <v>#DIV/0!</v>
      </c>
      <c r="AJ1280" s="75" t="e">
        <f>AF1280/(C1272-AH1279)</f>
        <v>#DIV/0!</v>
      </c>
      <c r="AK1280" s="158"/>
      <c r="AL1280" s="161" t="e">
        <f>AH1280/C1272</f>
        <v>#DIV/0!</v>
      </c>
    </row>
    <row r="1281" spans="1:38" ht="73.5" hidden="1" customHeight="1" x14ac:dyDescent="0.25">
      <c r="A1281" s="14">
        <v>10</v>
      </c>
      <c r="B1281" s="15" t="s">
        <v>8</v>
      </c>
      <c r="C1281" s="385"/>
      <c r="D1281" s="388"/>
      <c r="E1281" s="109"/>
      <c r="F1281" s="110"/>
      <c r="G1281" s="27"/>
      <c r="H1281" s="117"/>
      <c r="I1281" s="121"/>
      <c r="J1281" s="31"/>
      <c r="K1281" s="121"/>
      <c r="L1281" s="31"/>
      <c r="M1281" s="95"/>
      <c r="N1281" s="96"/>
      <c r="O1281" s="30"/>
      <c r="P1281" s="19"/>
      <c r="Q1281" s="30"/>
      <c r="R1281" s="19"/>
      <c r="S1281" s="87"/>
      <c r="T1281" s="88"/>
      <c r="U1281" s="41"/>
      <c r="V1281" s="42"/>
      <c r="W1281" s="40"/>
      <c r="X1281" s="61"/>
      <c r="Y1281" s="42"/>
      <c r="Z1281" s="40"/>
      <c r="AA1281" s="56"/>
      <c r="AB1281" s="39"/>
      <c r="AC1281" s="9"/>
      <c r="AD1281" s="23"/>
      <c r="AE1281" s="9"/>
      <c r="AF1281" s="23"/>
      <c r="AG1281" s="151">
        <f t="shared" si="179"/>
        <v>0</v>
      </c>
      <c r="AH1281" s="152">
        <f t="shared" si="180"/>
        <v>0</v>
      </c>
      <c r="AI1281" s="76" t="e">
        <f>AD1281/(C1272-AH1279)</f>
        <v>#DIV/0!</v>
      </c>
      <c r="AJ1281" s="75" t="e">
        <f>AF1281/(C1272-AH1279)</f>
        <v>#DIV/0!</v>
      </c>
      <c r="AK1281" s="158"/>
      <c r="AL1281" s="161" t="e">
        <f>AH1281/C1272</f>
        <v>#DIV/0!</v>
      </c>
    </row>
    <row r="1282" spans="1:38" ht="120" hidden="1" customHeight="1" x14ac:dyDescent="0.25">
      <c r="A1282" s="14">
        <v>11</v>
      </c>
      <c r="B1282" s="15" t="s">
        <v>12</v>
      </c>
      <c r="C1282" s="385"/>
      <c r="D1282" s="388"/>
      <c r="E1282" s="109"/>
      <c r="F1282" s="110"/>
      <c r="G1282" s="27"/>
      <c r="H1282" s="117"/>
      <c r="I1282" s="121"/>
      <c r="J1282" s="31"/>
      <c r="K1282" s="121"/>
      <c r="L1282" s="31"/>
      <c r="M1282" s="95"/>
      <c r="N1282" s="96"/>
      <c r="O1282" s="30"/>
      <c r="P1282" s="19"/>
      <c r="Q1282" s="30"/>
      <c r="R1282" s="19"/>
      <c r="S1282" s="87"/>
      <c r="T1282" s="88"/>
      <c r="U1282" s="41"/>
      <c r="V1282" s="42"/>
      <c r="W1282" s="40"/>
      <c r="X1282" s="61"/>
      <c r="Y1282" s="42"/>
      <c r="Z1282" s="40"/>
      <c r="AA1282" s="56"/>
      <c r="AB1282" s="39"/>
      <c r="AC1282" s="10"/>
      <c r="AD1282" s="22"/>
      <c r="AE1282" s="10"/>
      <c r="AF1282" s="22"/>
      <c r="AG1282" s="151">
        <f t="shared" si="179"/>
        <v>0</v>
      </c>
      <c r="AH1282" s="152">
        <f t="shared" si="180"/>
        <v>0</v>
      </c>
      <c r="AI1282" s="76" t="e">
        <f>AD1282/(C1272-AH1279)</f>
        <v>#DIV/0!</v>
      </c>
      <c r="AJ1282" s="75" t="e">
        <f>AF1282/(C1272-AH1279)</f>
        <v>#DIV/0!</v>
      </c>
      <c r="AK1282" s="158"/>
      <c r="AL1282" s="161" t="e">
        <f>AH1282/C1272</f>
        <v>#DIV/0!</v>
      </c>
    </row>
    <row r="1283" spans="1:38" ht="63.75" hidden="1" customHeight="1" x14ac:dyDescent="0.25">
      <c r="A1283" s="14">
        <v>12</v>
      </c>
      <c r="B1283" s="15" t="s">
        <v>9</v>
      </c>
      <c r="C1283" s="385"/>
      <c r="D1283" s="388"/>
      <c r="E1283" s="109"/>
      <c r="F1283" s="110"/>
      <c r="G1283" s="27"/>
      <c r="H1283" s="117"/>
      <c r="I1283" s="121"/>
      <c r="J1283" s="31"/>
      <c r="K1283" s="121"/>
      <c r="L1283" s="31"/>
      <c r="M1283" s="95"/>
      <c r="N1283" s="96"/>
      <c r="O1283" s="30"/>
      <c r="P1283" s="19"/>
      <c r="Q1283" s="30"/>
      <c r="R1283" s="19"/>
      <c r="S1283" s="87"/>
      <c r="T1283" s="88"/>
      <c r="U1283" s="41"/>
      <c r="V1283" s="42"/>
      <c r="W1283" s="40"/>
      <c r="X1283" s="61"/>
      <c r="Y1283" s="42"/>
      <c r="Z1283" s="40"/>
      <c r="AA1283" s="56"/>
      <c r="AB1283" s="39"/>
      <c r="AC1283" s="10"/>
      <c r="AD1283" s="22"/>
      <c r="AE1283" s="10"/>
      <c r="AF1283" s="22"/>
      <c r="AG1283" s="151">
        <f t="shared" si="179"/>
        <v>0</v>
      </c>
      <c r="AH1283" s="152">
        <f t="shared" si="180"/>
        <v>0</v>
      </c>
      <c r="AI1283" s="76" t="e">
        <f>AD1283/(C1272-AH1279)</f>
        <v>#DIV/0!</v>
      </c>
      <c r="AJ1283" s="75" t="e">
        <f>AF1283/(C1272-AH1279)</f>
        <v>#DIV/0!</v>
      </c>
      <c r="AK1283" s="158"/>
      <c r="AL1283" s="161" t="e">
        <f>AH1283/C1272</f>
        <v>#DIV/0!</v>
      </c>
    </row>
    <row r="1284" spans="1:38" ht="62.25" hidden="1" customHeight="1" thickBot="1" x14ac:dyDescent="0.3">
      <c r="A1284" s="16">
        <v>13</v>
      </c>
      <c r="B1284" s="17" t="s">
        <v>10</v>
      </c>
      <c r="C1284" s="386"/>
      <c r="D1284" s="389"/>
      <c r="E1284" s="115"/>
      <c r="F1284" s="116"/>
      <c r="G1284" s="29"/>
      <c r="H1284" s="119"/>
      <c r="I1284" s="126"/>
      <c r="J1284" s="127"/>
      <c r="K1284" s="126"/>
      <c r="L1284" s="127"/>
      <c r="M1284" s="128"/>
      <c r="N1284" s="129"/>
      <c r="O1284" s="49"/>
      <c r="P1284" s="21"/>
      <c r="Q1284" s="49"/>
      <c r="R1284" s="21"/>
      <c r="S1284" s="92"/>
      <c r="T1284" s="93"/>
      <c r="U1284" s="138"/>
      <c r="V1284" s="141"/>
      <c r="W1284" s="139"/>
      <c r="X1284" s="143"/>
      <c r="Y1284" s="141"/>
      <c r="Z1284" s="139"/>
      <c r="AA1284" s="59"/>
      <c r="AB1284" s="53"/>
      <c r="AC1284" s="18"/>
      <c r="AD1284" s="24"/>
      <c r="AE1284" s="18"/>
      <c r="AF1284" s="24"/>
      <c r="AG1284" s="153">
        <f t="shared" si="179"/>
        <v>0</v>
      </c>
      <c r="AH1284" s="154">
        <f t="shared" si="180"/>
        <v>0</v>
      </c>
      <c r="AI1284" s="77" t="e">
        <f>AD1284/(C1272-AH1279)</f>
        <v>#DIV/0!</v>
      </c>
      <c r="AJ1284" s="78" t="e">
        <f>AF1284/(C1272-AH1279)</f>
        <v>#DIV/0!</v>
      </c>
      <c r="AK1284" s="164"/>
      <c r="AL1284" s="162" t="e">
        <f>AH1284/C1272</f>
        <v>#DIV/0!</v>
      </c>
    </row>
    <row r="1285" spans="1:38" ht="29.25" hidden="1" customHeight="1" thickBot="1" x14ac:dyDescent="0.3">
      <c r="A1285" s="296" t="s">
        <v>40</v>
      </c>
      <c r="B1285" s="297"/>
      <c r="C1285" s="11">
        <f>C1272</f>
        <v>0</v>
      </c>
      <c r="D1285" s="11">
        <f>D1272</f>
        <v>0</v>
      </c>
      <c r="E1285" s="65">
        <f t="shared" ref="E1285:L1285" si="182">SUM(E1272:E1284)</f>
        <v>0</v>
      </c>
      <c r="F1285" s="52">
        <f t="shared" si="182"/>
        <v>0</v>
      </c>
      <c r="G1285" s="65">
        <f t="shared" si="182"/>
        <v>0</v>
      </c>
      <c r="H1285" s="52">
        <f t="shared" si="182"/>
        <v>0</v>
      </c>
      <c r="I1285" s="79">
        <f t="shared" si="182"/>
        <v>0</v>
      </c>
      <c r="J1285" s="66">
        <f t="shared" si="182"/>
        <v>0</v>
      </c>
      <c r="K1285" s="79">
        <f t="shared" si="182"/>
        <v>0</v>
      </c>
      <c r="L1285" s="66">
        <f t="shared" si="182"/>
        <v>0</v>
      </c>
      <c r="M1285" s="60">
        <f>SUM(M1272:M1284)</f>
        <v>0</v>
      </c>
      <c r="N1285" s="66">
        <f>SUM(N1272:N1284)</f>
        <v>0</v>
      </c>
      <c r="O1285" s="123">
        <f>SUM(O1272:O1284)</f>
        <v>0</v>
      </c>
      <c r="P1285" s="52">
        <f>SUM(P1272:P1284)</f>
        <v>0</v>
      </c>
      <c r="Q1285" s="102">
        <f t="shared" ref="Q1285:AJ1285" si="183">SUM(Q1272:Q1284)</f>
        <v>0</v>
      </c>
      <c r="R1285" s="52">
        <f t="shared" si="183"/>
        <v>0</v>
      </c>
      <c r="S1285" s="85">
        <f t="shared" si="183"/>
        <v>0</v>
      </c>
      <c r="T1285" s="52">
        <f t="shared" si="183"/>
        <v>0</v>
      </c>
      <c r="U1285" s="102">
        <f t="shared" si="183"/>
        <v>0</v>
      </c>
      <c r="V1285" s="52">
        <f t="shared" si="183"/>
        <v>0</v>
      </c>
      <c r="W1285" s="52">
        <f t="shared" si="183"/>
        <v>0</v>
      </c>
      <c r="X1285" s="85">
        <f t="shared" si="183"/>
        <v>0</v>
      </c>
      <c r="Y1285" s="52">
        <f t="shared" si="183"/>
        <v>0</v>
      </c>
      <c r="Z1285" s="52">
        <f t="shared" si="183"/>
        <v>0</v>
      </c>
      <c r="AA1285" s="85">
        <f t="shared" si="183"/>
        <v>0</v>
      </c>
      <c r="AB1285" s="52">
        <f t="shared" si="183"/>
        <v>0</v>
      </c>
      <c r="AC1285" s="102">
        <f t="shared" si="183"/>
        <v>0</v>
      </c>
      <c r="AD1285" s="52">
        <f t="shared" si="183"/>
        <v>0</v>
      </c>
      <c r="AE1285" s="102">
        <f t="shared" si="183"/>
        <v>0</v>
      </c>
      <c r="AF1285" s="52">
        <f t="shared" si="183"/>
        <v>0</v>
      </c>
      <c r="AG1285" s="85">
        <f t="shared" si="183"/>
        <v>0</v>
      </c>
      <c r="AH1285" s="52">
        <f t="shared" si="183"/>
        <v>0</v>
      </c>
      <c r="AI1285" s="103" t="e">
        <f t="shared" si="183"/>
        <v>#DIV/0!</v>
      </c>
      <c r="AJ1285" s="103" t="e">
        <f t="shared" si="183"/>
        <v>#DIV/0!</v>
      </c>
      <c r="AK1285" s="165" t="e">
        <f>AK1279</f>
        <v>#DIV/0!</v>
      </c>
      <c r="AL1285" s="163" t="e">
        <f>AH1285/C1272</f>
        <v>#DIV/0!</v>
      </c>
    </row>
    <row r="1286" spans="1:38" ht="21.75" hidden="1" thickBot="1" x14ac:dyDescent="0.3">
      <c r="AF1286" s="25" t="s">
        <v>113</v>
      </c>
      <c r="AG1286" s="82">
        <v>4.3499999999999996</v>
      </c>
      <c r="AH1286" s="26">
        <f>AH1285*AG1286</f>
        <v>0</v>
      </c>
    </row>
    <row r="1287" spans="1:38" ht="15.75" hidden="1" thickTop="1" x14ac:dyDescent="0.25">
      <c r="A1287" s="298" t="s">
        <v>45</v>
      </c>
      <c r="B1287" s="299"/>
      <c r="C1287" s="299"/>
      <c r="D1287" s="299"/>
      <c r="E1287" s="299"/>
      <c r="F1287" s="299"/>
      <c r="G1287" s="299"/>
      <c r="H1287" s="299"/>
      <c r="I1287" s="299"/>
      <c r="J1287" s="299"/>
      <c r="K1287" s="299"/>
      <c r="L1287" s="299"/>
      <c r="M1287" s="299"/>
      <c r="N1287" s="299"/>
      <c r="O1287" s="299"/>
      <c r="P1287" s="299"/>
      <c r="Q1287" s="300"/>
    </row>
    <row r="1288" spans="1:38" ht="18.75" hidden="1" x14ac:dyDescent="0.3">
      <c r="A1288" s="301"/>
      <c r="B1288" s="302"/>
      <c r="C1288" s="302"/>
      <c r="D1288" s="302"/>
      <c r="E1288" s="302"/>
      <c r="F1288" s="302"/>
      <c r="G1288" s="302"/>
      <c r="H1288" s="302"/>
      <c r="I1288" s="302"/>
      <c r="J1288" s="302"/>
      <c r="K1288" s="302"/>
      <c r="L1288" s="302"/>
      <c r="M1288" s="302"/>
      <c r="N1288" s="302"/>
      <c r="O1288" s="302"/>
      <c r="P1288" s="302"/>
      <c r="Q1288" s="303"/>
      <c r="AF1288" s="36"/>
    </row>
    <row r="1289" spans="1:38" ht="15.75" hidden="1" x14ac:dyDescent="0.25">
      <c r="A1289" s="301"/>
      <c r="B1289" s="302"/>
      <c r="C1289" s="302"/>
      <c r="D1289" s="302"/>
      <c r="E1289" s="302"/>
      <c r="F1289" s="302"/>
      <c r="G1289" s="302"/>
      <c r="H1289" s="302"/>
      <c r="I1289" s="302"/>
      <c r="J1289" s="302"/>
      <c r="K1289" s="302"/>
      <c r="L1289" s="302"/>
      <c r="M1289" s="302"/>
      <c r="N1289" s="302"/>
      <c r="O1289" s="302"/>
      <c r="P1289" s="302"/>
      <c r="Q1289" s="303"/>
      <c r="AE1289" s="37" t="s">
        <v>66</v>
      </c>
      <c r="AF1289" s="25"/>
    </row>
    <row r="1290" spans="1:38" ht="15.75" hidden="1" x14ac:dyDescent="0.25">
      <c r="A1290" s="301"/>
      <c r="B1290" s="302"/>
      <c r="C1290" s="302"/>
      <c r="D1290" s="302"/>
      <c r="E1290" s="302"/>
      <c r="F1290" s="302"/>
      <c r="G1290" s="302"/>
      <c r="H1290" s="302"/>
      <c r="I1290" s="302"/>
      <c r="J1290" s="302"/>
      <c r="K1290" s="302"/>
      <c r="L1290" s="302"/>
      <c r="M1290" s="302"/>
      <c r="N1290" s="302"/>
      <c r="O1290" s="302"/>
      <c r="P1290" s="302"/>
      <c r="Q1290" s="303"/>
      <c r="AE1290" s="37" t="s">
        <v>46</v>
      </c>
      <c r="AF1290" s="63">
        <f>(Z1285-Z1279)+(AF1285-AF1279)</f>
        <v>0</v>
      </c>
    </row>
    <row r="1291" spans="1:38" ht="15.75" hidden="1" x14ac:dyDescent="0.25">
      <c r="A1291" s="301"/>
      <c r="B1291" s="302"/>
      <c r="C1291" s="302"/>
      <c r="D1291" s="302"/>
      <c r="E1291" s="302"/>
      <c r="F1291" s="302"/>
      <c r="G1291" s="302"/>
      <c r="H1291" s="302"/>
      <c r="I1291" s="302"/>
      <c r="J1291" s="302"/>
      <c r="K1291" s="302"/>
      <c r="L1291" s="302"/>
      <c r="M1291" s="302"/>
      <c r="N1291" s="302"/>
      <c r="O1291" s="302"/>
      <c r="P1291" s="302"/>
      <c r="Q1291" s="303"/>
      <c r="AE1291" s="37" t="s">
        <v>47</v>
      </c>
      <c r="AF1291" s="63">
        <f>W1285+AD1285</f>
        <v>0</v>
      </c>
    </row>
    <row r="1292" spans="1:38" ht="15.75" hidden="1" x14ac:dyDescent="0.25">
      <c r="A1292" s="301"/>
      <c r="B1292" s="302"/>
      <c r="C1292" s="302"/>
      <c r="D1292" s="302"/>
      <c r="E1292" s="302"/>
      <c r="F1292" s="302"/>
      <c r="G1292" s="302"/>
      <c r="H1292" s="302"/>
      <c r="I1292" s="302"/>
      <c r="J1292" s="302"/>
      <c r="K1292" s="302"/>
      <c r="L1292" s="302"/>
      <c r="M1292" s="302"/>
      <c r="N1292" s="302"/>
      <c r="O1292" s="302"/>
      <c r="P1292" s="302"/>
      <c r="Q1292" s="303"/>
      <c r="AE1292" s="37" t="s">
        <v>48</v>
      </c>
      <c r="AF1292" s="63">
        <f>Z1279+AF1279</f>
        <v>0</v>
      </c>
    </row>
    <row r="1293" spans="1:38" ht="15.75" hidden="1" x14ac:dyDescent="0.25">
      <c r="A1293" s="301"/>
      <c r="B1293" s="302"/>
      <c r="C1293" s="302"/>
      <c r="D1293" s="302"/>
      <c r="E1293" s="302"/>
      <c r="F1293" s="302"/>
      <c r="G1293" s="302"/>
      <c r="H1293" s="302"/>
      <c r="I1293" s="302"/>
      <c r="J1293" s="302"/>
      <c r="K1293" s="302"/>
      <c r="L1293" s="302"/>
      <c r="M1293" s="302"/>
      <c r="N1293" s="302"/>
      <c r="O1293" s="302"/>
      <c r="P1293" s="302"/>
      <c r="Q1293" s="303"/>
      <c r="AE1293" s="37" t="s">
        <v>49</v>
      </c>
      <c r="AF1293" s="64">
        <f>SUM(AF1290:AF1292)</f>
        <v>0</v>
      </c>
    </row>
    <row r="1294" spans="1:38" hidden="1" x14ac:dyDescent="0.25">
      <c r="A1294" s="301"/>
      <c r="B1294" s="302"/>
      <c r="C1294" s="302"/>
      <c r="D1294" s="302"/>
      <c r="E1294" s="302"/>
      <c r="F1294" s="302"/>
      <c r="G1294" s="302"/>
      <c r="H1294" s="302"/>
      <c r="I1294" s="302"/>
      <c r="J1294" s="302"/>
      <c r="K1294" s="302"/>
      <c r="L1294" s="302"/>
      <c r="M1294" s="302"/>
      <c r="N1294" s="302"/>
      <c r="O1294" s="302"/>
      <c r="P1294" s="302"/>
      <c r="Q1294" s="303"/>
    </row>
    <row r="1295" spans="1:38" ht="15.75" hidden="1" thickBot="1" x14ac:dyDescent="0.3">
      <c r="A1295" s="304"/>
      <c r="B1295" s="305"/>
      <c r="C1295" s="305"/>
      <c r="D1295" s="305"/>
      <c r="E1295" s="305"/>
      <c r="F1295" s="305"/>
      <c r="G1295" s="305"/>
      <c r="H1295" s="305"/>
      <c r="I1295" s="305"/>
      <c r="J1295" s="305"/>
      <c r="K1295" s="305"/>
      <c r="L1295" s="305"/>
      <c r="M1295" s="305"/>
      <c r="N1295" s="305"/>
      <c r="O1295" s="305"/>
      <c r="P1295" s="305"/>
      <c r="Q1295" s="306"/>
    </row>
    <row r="1296" spans="1:38" ht="15.75" hidden="1" thickTop="1" x14ac:dyDescent="0.25"/>
    <row r="1297" spans="1:39" hidden="1" x14ac:dyDescent="0.25"/>
    <row r="1298" spans="1:39" ht="15.75" hidden="1" thickBot="1" x14ac:dyDescent="0.3"/>
    <row r="1299" spans="1:39" ht="27" hidden="1" thickBot="1" x14ac:dyDescent="0.3">
      <c r="A1299" s="321" t="s">
        <v>150</v>
      </c>
      <c r="B1299" s="322"/>
      <c r="C1299" s="322"/>
      <c r="D1299" s="322"/>
      <c r="E1299" s="322"/>
      <c r="F1299" s="322"/>
      <c r="G1299" s="322"/>
      <c r="H1299" s="322"/>
      <c r="I1299" s="322"/>
      <c r="J1299" s="322"/>
      <c r="K1299" s="322"/>
      <c r="L1299" s="322"/>
      <c r="M1299" s="322"/>
      <c r="N1299" s="322"/>
      <c r="O1299" s="322"/>
      <c r="P1299" s="322"/>
      <c r="Q1299" s="322"/>
      <c r="R1299" s="322"/>
      <c r="S1299" s="322"/>
      <c r="T1299" s="322"/>
      <c r="U1299" s="322"/>
      <c r="V1299" s="322"/>
      <c r="W1299" s="322"/>
      <c r="X1299" s="322"/>
      <c r="Y1299" s="322"/>
      <c r="Z1299" s="322"/>
      <c r="AA1299" s="322"/>
      <c r="AB1299" s="322"/>
      <c r="AC1299" s="322"/>
      <c r="AD1299" s="322"/>
      <c r="AE1299" s="322"/>
      <c r="AF1299" s="322"/>
      <c r="AG1299" s="322"/>
      <c r="AH1299" s="322"/>
      <c r="AI1299" s="322"/>
      <c r="AJ1299" s="322"/>
      <c r="AK1299" s="323"/>
      <c r="AL1299" s="83"/>
      <c r="AM1299" s="51"/>
    </row>
    <row r="1300" spans="1:39" ht="21" hidden="1" customHeight="1" x14ac:dyDescent="0.25">
      <c r="A1300" s="324" t="s">
        <v>114</v>
      </c>
      <c r="B1300" s="325"/>
      <c r="C1300" s="331" t="s">
        <v>41</v>
      </c>
      <c r="D1300" s="332"/>
      <c r="E1300" s="335" t="s">
        <v>100</v>
      </c>
      <c r="F1300" s="336"/>
      <c r="G1300" s="336"/>
      <c r="H1300" s="336"/>
      <c r="I1300" s="336"/>
      <c r="J1300" s="336"/>
      <c r="K1300" s="336"/>
      <c r="L1300" s="336"/>
      <c r="M1300" s="336"/>
      <c r="N1300" s="336"/>
      <c r="O1300" s="339" t="s">
        <v>77</v>
      </c>
      <c r="P1300" s="340"/>
      <c r="Q1300" s="340"/>
      <c r="R1300" s="340"/>
      <c r="S1300" s="340"/>
      <c r="T1300" s="340"/>
      <c r="U1300" s="340"/>
      <c r="V1300" s="340"/>
      <c r="W1300" s="340"/>
      <c r="X1300" s="340"/>
      <c r="Y1300" s="340"/>
      <c r="Z1300" s="340"/>
      <c r="AA1300" s="340"/>
      <c r="AB1300" s="340"/>
      <c r="AC1300" s="340"/>
      <c r="AD1300" s="340"/>
      <c r="AE1300" s="340"/>
      <c r="AF1300" s="340"/>
      <c r="AG1300" s="340"/>
      <c r="AH1300" s="340"/>
      <c r="AI1300" s="340"/>
      <c r="AJ1300" s="340"/>
      <c r="AK1300" s="341"/>
      <c r="AL1300" s="72"/>
    </row>
    <row r="1301" spans="1:39" ht="36" hidden="1" customHeight="1" thickBot="1" x14ac:dyDescent="0.3">
      <c r="A1301" s="326"/>
      <c r="B1301" s="327"/>
      <c r="C1301" s="333"/>
      <c r="D1301" s="334"/>
      <c r="E1301" s="337"/>
      <c r="F1301" s="338"/>
      <c r="G1301" s="338"/>
      <c r="H1301" s="338"/>
      <c r="I1301" s="338"/>
      <c r="J1301" s="338"/>
      <c r="K1301" s="338"/>
      <c r="L1301" s="338"/>
      <c r="M1301" s="338"/>
      <c r="N1301" s="338"/>
      <c r="O1301" s="342"/>
      <c r="P1301" s="343"/>
      <c r="Q1301" s="343"/>
      <c r="R1301" s="343"/>
      <c r="S1301" s="343"/>
      <c r="T1301" s="343"/>
      <c r="U1301" s="343"/>
      <c r="V1301" s="343"/>
      <c r="W1301" s="343"/>
      <c r="X1301" s="343"/>
      <c r="Y1301" s="343"/>
      <c r="Z1301" s="343"/>
      <c r="AA1301" s="343"/>
      <c r="AB1301" s="343"/>
      <c r="AC1301" s="343"/>
      <c r="AD1301" s="343"/>
      <c r="AE1301" s="343"/>
      <c r="AF1301" s="343"/>
      <c r="AG1301" s="343"/>
      <c r="AH1301" s="343"/>
      <c r="AI1301" s="343"/>
      <c r="AJ1301" s="343"/>
      <c r="AK1301" s="344"/>
      <c r="AL1301" s="72"/>
    </row>
    <row r="1302" spans="1:39" s="36" customFormat="1" ht="84" hidden="1" customHeight="1" thickBot="1" x14ac:dyDescent="0.35">
      <c r="A1302" s="326"/>
      <c r="B1302" s="328"/>
      <c r="C1302" s="345" t="s">
        <v>43</v>
      </c>
      <c r="D1302" s="347" t="s">
        <v>44</v>
      </c>
      <c r="E1302" s="349" t="s">
        <v>59</v>
      </c>
      <c r="F1302" s="350"/>
      <c r="G1302" s="350"/>
      <c r="H1302" s="351"/>
      <c r="I1302" s="352" t="s">
        <v>58</v>
      </c>
      <c r="J1302" s="353"/>
      <c r="K1302" s="353"/>
      <c r="L1302" s="354"/>
      <c r="M1302" s="355" t="s">
        <v>49</v>
      </c>
      <c r="N1302" s="356"/>
      <c r="O1302" s="357" t="s">
        <v>103</v>
      </c>
      <c r="P1302" s="358"/>
      <c r="Q1302" s="358"/>
      <c r="R1302" s="359"/>
      <c r="S1302" s="360" t="s">
        <v>49</v>
      </c>
      <c r="T1302" s="361"/>
      <c r="U1302" s="362" t="s">
        <v>104</v>
      </c>
      <c r="V1302" s="363"/>
      <c r="W1302" s="363"/>
      <c r="X1302" s="363"/>
      <c r="Y1302" s="363"/>
      <c r="Z1302" s="364"/>
      <c r="AA1302" s="365" t="s">
        <v>49</v>
      </c>
      <c r="AB1302" s="366"/>
      <c r="AC1302" s="307" t="s">
        <v>105</v>
      </c>
      <c r="AD1302" s="308"/>
      <c r="AE1302" s="308"/>
      <c r="AF1302" s="309"/>
      <c r="AG1302" s="310" t="s">
        <v>49</v>
      </c>
      <c r="AH1302" s="311"/>
      <c r="AI1302" s="312" t="s">
        <v>23</v>
      </c>
      <c r="AJ1302" s="313"/>
      <c r="AK1302" s="314"/>
      <c r="AL1302" s="71"/>
    </row>
    <row r="1303" spans="1:39" ht="113.25" hidden="1" thickBot="1" x14ac:dyDescent="0.3">
      <c r="A1303" s="329"/>
      <c r="B1303" s="330"/>
      <c r="C1303" s="346"/>
      <c r="D1303" s="348"/>
      <c r="E1303" s="107" t="s">
        <v>81</v>
      </c>
      <c r="F1303" s="108" t="s">
        <v>82</v>
      </c>
      <c r="G1303" s="107" t="s">
        <v>83</v>
      </c>
      <c r="H1303" s="108" t="s">
        <v>84</v>
      </c>
      <c r="I1303" s="120" t="s">
        <v>81</v>
      </c>
      <c r="J1303" s="73" t="s">
        <v>92</v>
      </c>
      <c r="K1303" s="120" t="s">
        <v>93</v>
      </c>
      <c r="L1303" s="73" t="s">
        <v>94</v>
      </c>
      <c r="M1303" s="124" t="s">
        <v>85</v>
      </c>
      <c r="N1303" s="125" t="s">
        <v>86</v>
      </c>
      <c r="O1303" s="130" t="s">
        <v>87</v>
      </c>
      <c r="P1303" s="131" t="s">
        <v>101</v>
      </c>
      <c r="Q1303" s="130" t="s">
        <v>88</v>
      </c>
      <c r="R1303" s="133" t="s">
        <v>102</v>
      </c>
      <c r="S1303" s="134" t="s">
        <v>89</v>
      </c>
      <c r="T1303" s="135" t="s">
        <v>90</v>
      </c>
      <c r="U1303" s="136" t="s">
        <v>87</v>
      </c>
      <c r="V1303" s="140" t="s">
        <v>106</v>
      </c>
      <c r="W1303" s="137" t="s">
        <v>107</v>
      </c>
      <c r="X1303" s="142" t="s">
        <v>88</v>
      </c>
      <c r="Y1303" s="140" t="s">
        <v>108</v>
      </c>
      <c r="Z1303" s="137" t="s">
        <v>109</v>
      </c>
      <c r="AA1303" s="144" t="s">
        <v>95</v>
      </c>
      <c r="AB1303" s="145" t="s">
        <v>96</v>
      </c>
      <c r="AC1303" s="147" t="s">
        <v>87</v>
      </c>
      <c r="AD1303" s="148" t="s">
        <v>101</v>
      </c>
      <c r="AE1303" s="147" t="s">
        <v>88</v>
      </c>
      <c r="AF1303" s="148" t="s">
        <v>102</v>
      </c>
      <c r="AG1303" s="149" t="s">
        <v>91</v>
      </c>
      <c r="AH1303" s="150" t="s">
        <v>110</v>
      </c>
      <c r="AI1303" s="155" t="s">
        <v>111</v>
      </c>
      <c r="AJ1303" s="157" t="s">
        <v>112</v>
      </c>
      <c r="AK1303" s="189" t="s">
        <v>79</v>
      </c>
      <c r="AL1303" s="67"/>
      <c r="AM1303" s="68"/>
    </row>
    <row r="1304" spans="1:39" ht="15.75" hidden="1" thickBot="1" x14ac:dyDescent="0.3">
      <c r="A1304" s="315" t="s">
        <v>1</v>
      </c>
      <c r="B1304" s="316"/>
      <c r="C1304" s="174" t="s">
        <v>2</v>
      </c>
      <c r="D1304" s="178" t="s">
        <v>3</v>
      </c>
      <c r="E1304" s="179" t="s">
        <v>4</v>
      </c>
      <c r="F1304" s="175" t="s">
        <v>5</v>
      </c>
      <c r="G1304" s="179" t="s">
        <v>33</v>
      </c>
      <c r="H1304" s="175" t="s">
        <v>34</v>
      </c>
      <c r="I1304" s="179" t="s">
        <v>18</v>
      </c>
      <c r="J1304" s="175" t="s">
        <v>19</v>
      </c>
      <c r="K1304" s="179" t="s">
        <v>20</v>
      </c>
      <c r="L1304" s="175" t="s">
        <v>21</v>
      </c>
      <c r="M1304" s="182" t="s">
        <v>22</v>
      </c>
      <c r="N1304" s="175" t="s">
        <v>35</v>
      </c>
      <c r="O1304" s="179" t="s">
        <v>36</v>
      </c>
      <c r="P1304" s="175" t="s">
        <v>37</v>
      </c>
      <c r="Q1304" s="179" t="s">
        <v>38</v>
      </c>
      <c r="R1304" s="184" t="s">
        <v>24</v>
      </c>
      <c r="S1304" s="182" t="s">
        <v>25</v>
      </c>
      <c r="T1304" s="175" t="s">
        <v>26</v>
      </c>
      <c r="U1304" s="179" t="s">
        <v>27</v>
      </c>
      <c r="V1304" s="104" t="s">
        <v>28</v>
      </c>
      <c r="W1304" s="185" t="s">
        <v>29</v>
      </c>
      <c r="X1304" s="186" t="s">
        <v>30</v>
      </c>
      <c r="Y1304" s="105" t="s">
        <v>31</v>
      </c>
      <c r="Z1304" s="184" t="s">
        <v>32</v>
      </c>
      <c r="AA1304" s="182" t="s">
        <v>51</v>
      </c>
      <c r="AB1304" s="175" t="s">
        <v>52</v>
      </c>
      <c r="AC1304" s="179" t="s">
        <v>53</v>
      </c>
      <c r="AD1304" s="175" t="s">
        <v>54</v>
      </c>
      <c r="AE1304" s="179" t="s">
        <v>55</v>
      </c>
      <c r="AF1304" s="175" t="s">
        <v>56</v>
      </c>
      <c r="AG1304" s="182" t="s">
        <v>60</v>
      </c>
      <c r="AH1304" s="175" t="s">
        <v>61</v>
      </c>
      <c r="AI1304" s="174" t="s">
        <v>62</v>
      </c>
      <c r="AJ1304" s="175" t="s">
        <v>63</v>
      </c>
      <c r="AK1304" s="190" t="s">
        <v>64</v>
      </c>
      <c r="AL1304" s="69"/>
      <c r="AM1304" s="68"/>
    </row>
    <row r="1305" spans="1:39" ht="37.5" hidden="1" x14ac:dyDescent="0.25">
      <c r="A1305" s="33">
        <v>1</v>
      </c>
      <c r="B1305" s="166" t="s">
        <v>71</v>
      </c>
      <c r="C1305" s="317">
        <f>C1272</f>
        <v>0</v>
      </c>
      <c r="D1305" s="319">
        <f>C1305-AH1316</f>
        <v>0</v>
      </c>
      <c r="E1305" s="109"/>
      <c r="F1305" s="110"/>
      <c r="G1305" s="27"/>
      <c r="H1305" s="117"/>
      <c r="I1305" s="180"/>
      <c r="J1305" s="31"/>
      <c r="K1305" s="180"/>
      <c r="L1305" s="31"/>
      <c r="M1305" s="95"/>
      <c r="N1305" s="96"/>
      <c r="O1305" s="30"/>
      <c r="P1305" s="19"/>
      <c r="Q1305" s="30"/>
      <c r="R1305" s="19"/>
      <c r="S1305" s="87"/>
      <c r="T1305" s="88"/>
      <c r="U1305" s="41"/>
      <c r="V1305" s="42"/>
      <c r="W1305" s="40"/>
      <c r="X1305" s="61"/>
      <c r="Y1305" s="42"/>
      <c r="Z1305" s="40"/>
      <c r="AA1305" s="56"/>
      <c r="AB1305" s="39"/>
      <c r="AC1305" s="10"/>
      <c r="AD1305" s="22"/>
      <c r="AE1305" s="10"/>
      <c r="AF1305" s="22"/>
      <c r="AG1305" s="151">
        <f>AC1305+AE1305</f>
        <v>0</v>
      </c>
      <c r="AH1305" s="152">
        <f>AD1305+AF1305</f>
        <v>0</v>
      </c>
      <c r="AI1305" s="76" t="e">
        <f>AD1305/C1272</f>
        <v>#DIV/0!</v>
      </c>
      <c r="AJ1305" s="176" t="e">
        <f>AF1305/C1272</f>
        <v>#DIV/0!</v>
      </c>
      <c r="AK1305" s="191" t="e">
        <f>AH1305/C1272</f>
        <v>#DIV/0!</v>
      </c>
      <c r="AL1305" s="70"/>
      <c r="AM1305" s="68"/>
    </row>
    <row r="1306" spans="1:39" ht="75" hidden="1" x14ac:dyDescent="0.25">
      <c r="A1306" s="34">
        <v>2</v>
      </c>
      <c r="B1306" s="166" t="s">
        <v>72</v>
      </c>
      <c r="C1306" s="317"/>
      <c r="D1306" s="319"/>
      <c r="E1306" s="109"/>
      <c r="F1306" s="110"/>
      <c r="G1306" s="27"/>
      <c r="H1306" s="117"/>
      <c r="I1306" s="180"/>
      <c r="J1306" s="31"/>
      <c r="K1306" s="180"/>
      <c r="L1306" s="31"/>
      <c r="M1306" s="95"/>
      <c r="N1306" s="96"/>
      <c r="O1306" s="30"/>
      <c r="P1306" s="19"/>
      <c r="Q1306" s="30"/>
      <c r="R1306" s="19"/>
      <c r="S1306" s="87"/>
      <c r="T1306" s="88"/>
      <c r="U1306" s="41"/>
      <c r="V1306" s="42"/>
      <c r="W1306" s="40"/>
      <c r="X1306" s="61"/>
      <c r="Y1306" s="42"/>
      <c r="Z1306" s="40"/>
      <c r="AA1306" s="56"/>
      <c r="AB1306" s="39"/>
      <c r="AC1306" s="10"/>
      <c r="AD1306" s="22"/>
      <c r="AE1306" s="10"/>
      <c r="AF1306" s="22"/>
      <c r="AG1306" s="151">
        <f>AC1306+AE1306</f>
        <v>0</v>
      </c>
      <c r="AH1306" s="152">
        <f t="shared" ref="AH1306:AH1315" si="184">AD1306+AF1306</f>
        <v>0</v>
      </c>
      <c r="AI1306" s="76" t="e">
        <f>AD1306/C1272</f>
        <v>#DIV/0!</v>
      </c>
      <c r="AJ1306" s="176" t="e">
        <f>AF1306/C1272</f>
        <v>#DIV/0!</v>
      </c>
      <c r="AK1306" s="191" t="e">
        <f>AH1306/C1272</f>
        <v>#DIV/0!</v>
      </c>
      <c r="AL1306" s="70"/>
      <c r="AM1306" s="68"/>
    </row>
    <row r="1307" spans="1:39" ht="37.5" hidden="1" x14ac:dyDescent="0.25">
      <c r="A1307" s="34">
        <v>3</v>
      </c>
      <c r="B1307" s="166" t="s">
        <v>73</v>
      </c>
      <c r="C1307" s="317"/>
      <c r="D1307" s="319"/>
      <c r="E1307" s="109"/>
      <c r="F1307" s="110"/>
      <c r="G1307" s="27"/>
      <c r="H1307" s="117"/>
      <c r="I1307" s="180"/>
      <c r="J1307" s="31"/>
      <c r="K1307" s="180"/>
      <c r="L1307" s="31"/>
      <c r="M1307" s="95"/>
      <c r="N1307" s="96"/>
      <c r="O1307" s="30"/>
      <c r="P1307" s="19"/>
      <c r="Q1307" s="30"/>
      <c r="R1307" s="19"/>
      <c r="S1307" s="87"/>
      <c r="T1307" s="88"/>
      <c r="U1307" s="41"/>
      <c r="V1307" s="42"/>
      <c r="W1307" s="40"/>
      <c r="X1307" s="61"/>
      <c r="Y1307" s="42"/>
      <c r="Z1307" s="40"/>
      <c r="AA1307" s="56"/>
      <c r="AB1307" s="39"/>
      <c r="AC1307" s="10"/>
      <c r="AD1307" s="22"/>
      <c r="AE1307" s="10"/>
      <c r="AF1307" s="22"/>
      <c r="AG1307" s="151">
        <f t="shared" ref="AG1307:AG1311" si="185">AC1307+AE1307</f>
        <v>0</v>
      </c>
      <c r="AH1307" s="152">
        <f t="shared" si="184"/>
        <v>0</v>
      </c>
      <c r="AI1307" s="76" t="e">
        <f>AD1307/C1272</f>
        <v>#DIV/0!</v>
      </c>
      <c r="AJ1307" s="176" t="e">
        <f>AF1307/C1272</f>
        <v>#DIV/0!</v>
      </c>
      <c r="AK1307" s="191" t="e">
        <f>AH1307/C1272</f>
        <v>#DIV/0!</v>
      </c>
      <c r="AL1307" s="70"/>
      <c r="AM1307" s="68"/>
    </row>
    <row r="1308" spans="1:39" ht="37.5" hidden="1" x14ac:dyDescent="0.25">
      <c r="A1308" s="34">
        <v>4</v>
      </c>
      <c r="B1308" s="166" t="s">
        <v>74</v>
      </c>
      <c r="C1308" s="317"/>
      <c r="D1308" s="319"/>
      <c r="E1308" s="109"/>
      <c r="F1308" s="110"/>
      <c r="G1308" s="27"/>
      <c r="H1308" s="117"/>
      <c r="I1308" s="180"/>
      <c r="J1308" s="31"/>
      <c r="K1308" s="180"/>
      <c r="L1308" s="31"/>
      <c r="M1308" s="95"/>
      <c r="N1308" s="96"/>
      <c r="O1308" s="30"/>
      <c r="P1308" s="19"/>
      <c r="Q1308" s="30"/>
      <c r="R1308" s="19"/>
      <c r="S1308" s="87"/>
      <c r="T1308" s="88"/>
      <c r="U1308" s="41"/>
      <c r="V1308" s="42"/>
      <c r="W1308" s="40"/>
      <c r="X1308" s="61"/>
      <c r="Y1308" s="42"/>
      <c r="Z1308" s="40"/>
      <c r="AA1308" s="56"/>
      <c r="AB1308" s="39"/>
      <c r="AC1308" s="10"/>
      <c r="AD1308" s="22"/>
      <c r="AE1308" s="10"/>
      <c r="AF1308" s="22"/>
      <c r="AG1308" s="151">
        <f t="shared" si="185"/>
        <v>0</v>
      </c>
      <c r="AH1308" s="152">
        <f t="shared" si="184"/>
        <v>0</v>
      </c>
      <c r="AI1308" s="76" t="e">
        <f>AD1308/C1272</f>
        <v>#DIV/0!</v>
      </c>
      <c r="AJ1308" s="176" t="e">
        <f>AF1308/C1272</f>
        <v>#DIV/0!</v>
      </c>
      <c r="AK1308" s="191" t="e">
        <f>AH1308/C1272</f>
        <v>#DIV/0!</v>
      </c>
      <c r="AL1308" s="70"/>
      <c r="AM1308" s="68"/>
    </row>
    <row r="1309" spans="1:39" ht="37.5" hidden="1" x14ac:dyDescent="0.25">
      <c r="A1309" s="34">
        <v>5</v>
      </c>
      <c r="B1309" s="166" t="s">
        <v>75</v>
      </c>
      <c r="C1309" s="317"/>
      <c r="D1309" s="319"/>
      <c r="E1309" s="109"/>
      <c r="F1309" s="110"/>
      <c r="G1309" s="27"/>
      <c r="H1309" s="117"/>
      <c r="I1309" s="180"/>
      <c r="J1309" s="31"/>
      <c r="K1309" s="180"/>
      <c r="L1309" s="31"/>
      <c r="M1309" s="95"/>
      <c r="N1309" s="96"/>
      <c r="O1309" s="30"/>
      <c r="P1309" s="183"/>
      <c r="Q1309" s="30"/>
      <c r="R1309" s="19"/>
      <c r="S1309" s="87"/>
      <c r="T1309" s="88"/>
      <c r="U1309" s="41"/>
      <c r="V1309" s="42"/>
      <c r="W1309" s="40"/>
      <c r="X1309" s="61"/>
      <c r="Y1309" s="42"/>
      <c r="Z1309" s="40"/>
      <c r="AA1309" s="56"/>
      <c r="AB1309" s="39"/>
      <c r="AC1309" s="10"/>
      <c r="AD1309" s="22"/>
      <c r="AE1309" s="10"/>
      <c r="AF1309" s="22"/>
      <c r="AG1309" s="151">
        <f t="shared" si="185"/>
        <v>0</v>
      </c>
      <c r="AH1309" s="152">
        <f t="shared" si="184"/>
        <v>0</v>
      </c>
      <c r="AI1309" s="76" t="e">
        <f>AD1309/C1272</f>
        <v>#DIV/0!</v>
      </c>
      <c r="AJ1309" s="176" t="e">
        <f>AF1309/C1272</f>
        <v>#DIV/0!</v>
      </c>
      <c r="AK1309" s="191" t="e">
        <f>AH1309/C1272</f>
        <v>#DIV/0!</v>
      </c>
      <c r="AL1309" s="70"/>
      <c r="AM1309" s="68"/>
    </row>
    <row r="1310" spans="1:39" ht="37.5" hidden="1" x14ac:dyDescent="0.25">
      <c r="A1310" s="34">
        <v>6</v>
      </c>
      <c r="B1310" s="166" t="s">
        <v>76</v>
      </c>
      <c r="C1310" s="317"/>
      <c r="D1310" s="319"/>
      <c r="E1310" s="109"/>
      <c r="F1310" s="110"/>
      <c r="G1310" s="27"/>
      <c r="H1310" s="117"/>
      <c r="I1310" s="180"/>
      <c r="J1310" s="35"/>
      <c r="K1310" s="180"/>
      <c r="L1310" s="35"/>
      <c r="M1310" s="95"/>
      <c r="N1310" s="96"/>
      <c r="O1310" s="30"/>
      <c r="P1310" s="183"/>
      <c r="Q1310" s="30"/>
      <c r="R1310" s="19"/>
      <c r="S1310" s="87"/>
      <c r="T1310" s="88"/>
      <c r="U1310" s="41"/>
      <c r="V1310" s="42"/>
      <c r="W1310" s="40"/>
      <c r="X1310" s="61"/>
      <c r="Y1310" s="42"/>
      <c r="Z1310" s="40"/>
      <c r="AA1310" s="56"/>
      <c r="AB1310" s="39"/>
      <c r="AC1310" s="10"/>
      <c r="AD1310" s="22"/>
      <c r="AE1310" s="10"/>
      <c r="AF1310" s="22"/>
      <c r="AG1310" s="151">
        <f t="shared" si="185"/>
        <v>0</v>
      </c>
      <c r="AH1310" s="152">
        <f t="shared" si="184"/>
        <v>0</v>
      </c>
      <c r="AI1310" s="76" t="e">
        <f>AD1310/C1272</f>
        <v>#DIV/0!</v>
      </c>
      <c r="AJ1310" s="176" t="e">
        <f>AF1310/C1272</f>
        <v>#DIV/0!</v>
      </c>
      <c r="AK1310" s="191" t="e">
        <f>AH1310/C1272</f>
        <v>#DIV/0!</v>
      </c>
      <c r="AL1310" s="70"/>
      <c r="AM1310" s="68"/>
    </row>
    <row r="1311" spans="1:39" ht="38.25" hidden="1" thickBot="1" x14ac:dyDescent="0.35">
      <c r="A1311" s="34">
        <v>7</v>
      </c>
      <c r="B1311" s="167" t="s">
        <v>42</v>
      </c>
      <c r="C1311" s="317"/>
      <c r="D1311" s="319"/>
      <c r="E1311" s="109"/>
      <c r="F1311" s="110"/>
      <c r="G1311" s="27"/>
      <c r="H1311" s="117"/>
      <c r="I1311" s="180"/>
      <c r="J1311" s="35"/>
      <c r="K1311" s="180"/>
      <c r="L1311" s="35"/>
      <c r="M1311" s="95"/>
      <c r="N1311" s="96"/>
      <c r="O1311" s="30"/>
      <c r="P1311" s="183"/>
      <c r="Q1311" s="30"/>
      <c r="R1311" s="19"/>
      <c r="S1311" s="87"/>
      <c r="T1311" s="88"/>
      <c r="U1311" s="41"/>
      <c r="V1311" s="42"/>
      <c r="W1311" s="40"/>
      <c r="X1311" s="61"/>
      <c r="Y1311" s="42"/>
      <c r="Z1311" s="40"/>
      <c r="AA1311" s="56"/>
      <c r="AB1311" s="39"/>
      <c r="AC1311" s="10"/>
      <c r="AD1311" s="22"/>
      <c r="AE1311" s="10"/>
      <c r="AF1311" s="22"/>
      <c r="AG1311" s="151">
        <f t="shared" si="185"/>
        <v>0</v>
      </c>
      <c r="AH1311" s="152">
        <f t="shared" si="184"/>
        <v>0</v>
      </c>
      <c r="AI1311" s="76" t="e">
        <f>AD1311/C1272</f>
        <v>#DIV/0!</v>
      </c>
      <c r="AJ1311" s="176" t="e">
        <f>AF1311/C1272</f>
        <v>#DIV/0!</v>
      </c>
      <c r="AK1311" s="191" t="e">
        <f>AH1311/C1272</f>
        <v>#DIV/0!</v>
      </c>
      <c r="AL1311" s="70"/>
      <c r="AM1311" s="68"/>
    </row>
    <row r="1312" spans="1:39" ht="57" hidden="1" thickBot="1" x14ac:dyDescent="0.3">
      <c r="A1312" s="34">
        <v>8</v>
      </c>
      <c r="B1312" s="168" t="s">
        <v>67</v>
      </c>
      <c r="C1312" s="317"/>
      <c r="D1312" s="319"/>
      <c r="E1312" s="109"/>
      <c r="F1312" s="110"/>
      <c r="G1312" s="27"/>
      <c r="H1312" s="117"/>
      <c r="I1312" s="180"/>
      <c r="J1312" s="35"/>
      <c r="K1312" s="180"/>
      <c r="L1312" s="35"/>
      <c r="M1312" s="97"/>
      <c r="N1312" s="98"/>
      <c r="O1312" s="30"/>
      <c r="P1312" s="183"/>
      <c r="Q1312" s="30"/>
      <c r="R1312" s="19"/>
      <c r="S1312" s="87"/>
      <c r="T1312" s="88"/>
      <c r="U1312" s="41"/>
      <c r="V1312" s="42"/>
      <c r="W1312" s="40"/>
      <c r="X1312" s="61"/>
      <c r="Y1312" s="42"/>
      <c r="Z1312" s="40"/>
      <c r="AA1312" s="56"/>
      <c r="AB1312" s="39"/>
      <c r="AC1312" s="10"/>
      <c r="AD1312" s="22"/>
      <c r="AE1312" s="10"/>
      <c r="AF1312" s="22"/>
      <c r="AG1312" s="151">
        <v>0</v>
      </c>
      <c r="AH1312" s="152">
        <f t="shared" si="184"/>
        <v>0</v>
      </c>
      <c r="AI1312" s="76" t="e">
        <f>AD1312/C1272</f>
        <v>#DIV/0!</v>
      </c>
      <c r="AJ1312" s="176" t="e">
        <f>AF1312/C1272</f>
        <v>#DIV/0!</v>
      </c>
      <c r="AK1312" s="191" t="e">
        <f>AH1312/C1272</f>
        <v>#DIV/0!</v>
      </c>
      <c r="AL1312" s="70"/>
      <c r="AM1312" s="68"/>
    </row>
    <row r="1313" spans="1:39" ht="21" hidden="1" x14ac:dyDescent="0.25">
      <c r="A1313" s="14" t="s">
        <v>69</v>
      </c>
      <c r="B1313" s="169"/>
      <c r="C1313" s="317"/>
      <c r="D1313" s="319"/>
      <c r="E1313" s="109"/>
      <c r="F1313" s="110"/>
      <c r="G1313" s="27"/>
      <c r="H1313" s="117"/>
      <c r="I1313" s="180"/>
      <c r="J1313" s="35"/>
      <c r="K1313" s="180"/>
      <c r="L1313" s="35"/>
      <c r="M1313" s="95"/>
      <c r="N1313" s="96"/>
      <c r="O1313" s="30"/>
      <c r="P1313" s="183"/>
      <c r="Q1313" s="30"/>
      <c r="R1313" s="19"/>
      <c r="S1313" s="87"/>
      <c r="T1313" s="88"/>
      <c r="U1313" s="41"/>
      <c r="V1313" s="42"/>
      <c r="W1313" s="40"/>
      <c r="X1313" s="61"/>
      <c r="Y1313" s="42"/>
      <c r="Z1313" s="40"/>
      <c r="AA1313" s="56"/>
      <c r="AB1313" s="39"/>
      <c r="AC1313" s="10"/>
      <c r="AD1313" s="22"/>
      <c r="AE1313" s="10"/>
      <c r="AF1313" s="22"/>
      <c r="AG1313" s="151">
        <f t="shared" ref="AG1313:AG1315" si="186">AC1313+AE1313</f>
        <v>0</v>
      </c>
      <c r="AH1313" s="152">
        <f t="shared" si="184"/>
        <v>0</v>
      </c>
      <c r="AI1313" s="76" t="e">
        <f>AD1313/C1272</f>
        <v>#DIV/0!</v>
      </c>
      <c r="AJ1313" s="176" t="e">
        <f>AF1313/C1272</f>
        <v>#DIV/0!</v>
      </c>
      <c r="AK1313" s="191" t="e">
        <f>AH1313/C1272</f>
        <v>#DIV/0!</v>
      </c>
      <c r="AL1313" s="70"/>
      <c r="AM1313" s="68"/>
    </row>
    <row r="1314" spans="1:39" ht="21" hidden="1" x14ac:dyDescent="0.25">
      <c r="A1314" s="14" t="s">
        <v>68</v>
      </c>
      <c r="B1314" s="169"/>
      <c r="C1314" s="317"/>
      <c r="D1314" s="319"/>
      <c r="E1314" s="109"/>
      <c r="F1314" s="110"/>
      <c r="G1314" s="27"/>
      <c r="H1314" s="117"/>
      <c r="I1314" s="180"/>
      <c r="J1314" s="35"/>
      <c r="K1314" s="180"/>
      <c r="L1314" s="35"/>
      <c r="M1314" s="95"/>
      <c r="N1314" s="96"/>
      <c r="O1314" s="30"/>
      <c r="P1314" s="183"/>
      <c r="Q1314" s="30"/>
      <c r="R1314" s="19"/>
      <c r="S1314" s="87"/>
      <c r="T1314" s="88"/>
      <c r="U1314" s="41"/>
      <c r="V1314" s="42"/>
      <c r="W1314" s="40"/>
      <c r="X1314" s="61"/>
      <c r="Y1314" s="42"/>
      <c r="Z1314" s="40"/>
      <c r="AA1314" s="56"/>
      <c r="AB1314" s="39"/>
      <c r="AC1314" s="10"/>
      <c r="AD1314" s="22"/>
      <c r="AE1314" s="10"/>
      <c r="AF1314" s="22"/>
      <c r="AG1314" s="151">
        <f t="shared" si="186"/>
        <v>0</v>
      </c>
      <c r="AH1314" s="152">
        <f t="shared" si="184"/>
        <v>0</v>
      </c>
      <c r="AI1314" s="76" t="e">
        <f>AD1314/C1272</f>
        <v>#DIV/0!</v>
      </c>
      <c r="AJ1314" s="176" t="e">
        <f>AF1314/C1272</f>
        <v>#DIV/0!</v>
      </c>
      <c r="AK1314" s="191" t="e">
        <f>AH1314/C1272</f>
        <v>#DIV/0!</v>
      </c>
      <c r="AL1314" s="70"/>
      <c r="AM1314" s="68"/>
    </row>
    <row r="1315" spans="1:39" ht="21.75" hidden="1" thickBot="1" x14ac:dyDescent="0.3">
      <c r="A1315" s="14" t="s">
        <v>70</v>
      </c>
      <c r="B1315" s="169"/>
      <c r="C1315" s="318"/>
      <c r="D1315" s="320"/>
      <c r="E1315" s="115"/>
      <c r="F1315" s="116"/>
      <c r="G1315" s="29"/>
      <c r="H1315" s="119"/>
      <c r="I1315" s="181"/>
      <c r="J1315" s="32"/>
      <c r="K1315" s="181"/>
      <c r="L1315" s="32"/>
      <c r="M1315" s="99"/>
      <c r="N1315" s="100"/>
      <c r="O1315" s="49"/>
      <c r="P1315" s="21"/>
      <c r="Q1315" s="49"/>
      <c r="R1315" s="21"/>
      <c r="S1315" s="92"/>
      <c r="T1315" s="93"/>
      <c r="U1315" s="138"/>
      <c r="V1315" s="141"/>
      <c r="W1315" s="139"/>
      <c r="X1315" s="143"/>
      <c r="Y1315" s="141"/>
      <c r="Z1315" s="139"/>
      <c r="AA1315" s="59"/>
      <c r="AB1315" s="53"/>
      <c r="AC1315" s="187"/>
      <c r="AD1315" s="188"/>
      <c r="AE1315" s="187"/>
      <c r="AF1315" s="188"/>
      <c r="AG1315" s="153">
        <f t="shared" si="186"/>
        <v>0</v>
      </c>
      <c r="AH1315" s="154">
        <f t="shared" si="184"/>
        <v>0</v>
      </c>
      <c r="AI1315" s="77" t="e">
        <f>AD1315/C1272</f>
        <v>#DIV/0!</v>
      </c>
      <c r="AJ1315" s="177" t="e">
        <f>AF1315/C1272</f>
        <v>#DIV/0!</v>
      </c>
      <c r="AK1315" s="192" t="e">
        <f>AH1315/C1272</f>
        <v>#DIV/0!</v>
      </c>
      <c r="AL1315" s="70"/>
      <c r="AM1315" s="68"/>
    </row>
    <row r="1316" spans="1:39" ht="24" hidden="1" thickBot="1" x14ac:dyDescent="0.3">
      <c r="A1316" s="296" t="s">
        <v>40</v>
      </c>
      <c r="B1316" s="297"/>
      <c r="C1316" s="170">
        <f>C1305</f>
        <v>0</v>
      </c>
      <c r="D1316" s="170">
        <f>D1305</f>
        <v>0</v>
      </c>
      <c r="E1316" s="65">
        <f t="shared" ref="E1316:AG1316" si="187">SUM(E1305:E1315)</f>
        <v>0</v>
      </c>
      <c r="F1316" s="52">
        <f t="shared" si="187"/>
        <v>0</v>
      </c>
      <c r="G1316" s="65">
        <f t="shared" si="187"/>
        <v>0</v>
      </c>
      <c r="H1316" s="122">
        <f t="shared" si="187"/>
        <v>0</v>
      </c>
      <c r="I1316" s="65">
        <f t="shared" si="187"/>
        <v>0</v>
      </c>
      <c r="J1316" s="52">
        <f t="shared" si="187"/>
        <v>0</v>
      </c>
      <c r="K1316" s="65">
        <f t="shared" si="187"/>
        <v>0</v>
      </c>
      <c r="L1316" s="52">
        <f t="shared" si="187"/>
        <v>0</v>
      </c>
      <c r="M1316" s="94">
        <f t="shared" si="187"/>
        <v>0</v>
      </c>
      <c r="N1316" s="52">
        <f t="shared" si="187"/>
        <v>0</v>
      </c>
      <c r="O1316" s="102">
        <f t="shared" si="187"/>
        <v>0</v>
      </c>
      <c r="P1316" s="52">
        <f t="shared" si="187"/>
        <v>0</v>
      </c>
      <c r="Q1316" s="102">
        <f t="shared" si="187"/>
        <v>0</v>
      </c>
      <c r="R1316" s="43">
        <f t="shared" si="187"/>
        <v>0</v>
      </c>
      <c r="S1316" s="85">
        <f t="shared" si="187"/>
        <v>0</v>
      </c>
      <c r="T1316" s="43">
        <f t="shared" si="187"/>
        <v>0</v>
      </c>
      <c r="U1316" s="101">
        <f t="shared" si="187"/>
        <v>0</v>
      </c>
      <c r="V1316" s="43">
        <f t="shared" si="187"/>
        <v>0</v>
      </c>
      <c r="W1316" s="122">
        <f t="shared" si="187"/>
        <v>0</v>
      </c>
      <c r="X1316" s="85">
        <f t="shared" si="187"/>
        <v>0</v>
      </c>
      <c r="Y1316" s="43">
        <f t="shared" si="187"/>
        <v>0</v>
      </c>
      <c r="Z1316" s="43">
        <f t="shared" si="187"/>
        <v>0</v>
      </c>
      <c r="AA1316" s="171">
        <f t="shared" si="187"/>
        <v>0</v>
      </c>
      <c r="AB1316" s="52">
        <f t="shared" si="187"/>
        <v>0</v>
      </c>
      <c r="AC1316" s="123">
        <f t="shared" si="187"/>
        <v>0</v>
      </c>
      <c r="AD1316" s="52">
        <f t="shared" si="187"/>
        <v>0</v>
      </c>
      <c r="AE1316" s="102">
        <f t="shared" si="187"/>
        <v>0</v>
      </c>
      <c r="AF1316" s="52">
        <f t="shared" si="187"/>
        <v>0</v>
      </c>
      <c r="AG1316" s="85">
        <f t="shared" si="187"/>
        <v>0</v>
      </c>
      <c r="AH1316" s="122">
        <f>SUM(AH1305:AH1315)</f>
        <v>0</v>
      </c>
      <c r="AI1316" s="172" t="e">
        <f>AD1316/C1272</f>
        <v>#DIV/0!</v>
      </c>
      <c r="AJ1316" s="173" t="e">
        <f>AF1316/C1272</f>
        <v>#DIV/0!</v>
      </c>
      <c r="AK1316" s="74" t="e">
        <f>AH1316/C1272</f>
        <v>#DIV/0!</v>
      </c>
      <c r="AL1316" s="70"/>
      <c r="AM1316" s="68"/>
    </row>
    <row r="1317" spans="1:39" hidden="1" x14ac:dyDescent="0.25">
      <c r="AJ1317" s="68"/>
      <c r="AK1317" s="68"/>
      <c r="AL1317" s="68"/>
      <c r="AM1317" s="68"/>
    </row>
    <row r="1318" spans="1:39" ht="15.75" hidden="1" thickBot="1" x14ac:dyDescent="0.3">
      <c r="AJ1318" s="68"/>
      <c r="AK1318" s="68"/>
      <c r="AL1318" s="68"/>
      <c r="AM1318" s="68"/>
    </row>
    <row r="1319" spans="1:39" ht="19.5" hidden="1" thickTop="1" x14ac:dyDescent="0.3">
      <c r="A1319" s="298" t="s">
        <v>45</v>
      </c>
      <c r="B1319" s="299"/>
      <c r="C1319" s="299"/>
      <c r="D1319" s="299"/>
      <c r="E1319" s="299"/>
      <c r="F1319" s="299"/>
      <c r="G1319" s="299"/>
      <c r="H1319" s="299"/>
      <c r="I1319" s="299"/>
      <c r="J1319" s="299"/>
      <c r="K1319" s="299"/>
      <c r="L1319" s="299"/>
      <c r="M1319" s="299"/>
      <c r="N1319" s="299"/>
      <c r="O1319" s="299"/>
      <c r="P1319" s="299"/>
      <c r="Q1319" s="300"/>
      <c r="AD1319" s="36" t="s">
        <v>50</v>
      </c>
      <c r="AE1319" s="3" t="str">
        <f>IF(AH1316=AH1285,"OK","BŁĄD")</f>
        <v>OK</v>
      </c>
    </row>
    <row r="1320" spans="1:39" hidden="1" x14ac:dyDescent="0.25">
      <c r="A1320" s="301"/>
      <c r="B1320" s="302"/>
      <c r="C1320" s="302"/>
      <c r="D1320" s="302"/>
      <c r="E1320" s="302"/>
      <c r="F1320" s="302"/>
      <c r="G1320" s="302"/>
      <c r="H1320" s="302"/>
      <c r="I1320" s="302"/>
      <c r="J1320" s="302"/>
      <c r="K1320" s="302"/>
      <c r="L1320" s="302"/>
      <c r="M1320" s="302"/>
      <c r="N1320" s="302"/>
      <c r="O1320" s="302"/>
      <c r="P1320" s="302"/>
      <c r="Q1320" s="303"/>
    </row>
    <row r="1321" spans="1:39" hidden="1" x14ac:dyDescent="0.25">
      <c r="A1321" s="301"/>
      <c r="B1321" s="302"/>
      <c r="C1321" s="302"/>
      <c r="D1321" s="302"/>
      <c r="E1321" s="302"/>
      <c r="F1321" s="302"/>
      <c r="G1321" s="302"/>
      <c r="H1321" s="302"/>
      <c r="I1321" s="302"/>
      <c r="J1321" s="302"/>
      <c r="K1321" s="302"/>
      <c r="L1321" s="302"/>
      <c r="M1321" s="302"/>
      <c r="N1321" s="302"/>
      <c r="O1321" s="302"/>
      <c r="P1321" s="302"/>
      <c r="Q1321" s="303"/>
    </row>
    <row r="1322" spans="1:39" hidden="1" x14ac:dyDescent="0.25">
      <c r="A1322" s="301"/>
      <c r="B1322" s="302"/>
      <c r="C1322" s="302"/>
      <c r="D1322" s="302"/>
      <c r="E1322" s="302"/>
      <c r="F1322" s="302"/>
      <c r="G1322" s="302"/>
      <c r="H1322" s="302"/>
      <c r="I1322" s="302"/>
      <c r="J1322" s="302"/>
      <c r="K1322" s="302"/>
      <c r="L1322" s="302"/>
      <c r="M1322" s="302"/>
      <c r="N1322" s="302"/>
      <c r="O1322" s="302"/>
      <c r="P1322" s="302"/>
      <c r="Q1322" s="303"/>
    </row>
    <row r="1323" spans="1:39" hidden="1" x14ac:dyDescent="0.25">
      <c r="A1323" s="301"/>
      <c r="B1323" s="302"/>
      <c r="C1323" s="302"/>
      <c r="D1323" s="302"/>
      <c r="E1323" s="302"/>
      <c r="F1323" s="302"/>
      <c r="G1323" s="302"/>
      <c r="H1323" s="302"/>
      <c r="I1323" s="302"/>
      <c r="J1323" s="302"/>
      <c r="K1323" s="302"/>
      <c r="L1323" s="302"/>
      <c r="M1323" s="302"/>
      <c r="N1323" s="302"/>
      <c r="O1323" s="302"/>
      <c r="P1323" s="302"/>
      <c r="Q1323" s="303"/>
    </row>
    <row r="1324" spans="1:39" hidden="1" x14ac:dyDescent="0.25">
      <c r="A1324" s="301"/>
      <c r="B1324" s="302"/>
      <c r="C1324" s="302"/>
      <c r="D1324" s="302"/>
      <c r="E1324" s="302"/>
      <c r="F1324" s="302"/>
      <c r="G1324" s="302"/>
      <c r="H1324" s="302"/>
      <c r="I1324" s="302"/>
      <c r="J1324" s="302"/>
      <c r="K1324" s="302"/>
      <c r="L1324" s="302"/>
      <c r="M1324" s="302"/>
      <c r="N1324" s="302"/>
      <c r="O1324" s="302"/>
      <c r="P1324" s="302"/>
      <c r="Q1324" s="303"/>
    </row>
    <row r="1325" spans="1:39" hidden="1" x14ac:dyDescent="0.25">
      <c r="A1325" s="301"/>
      <c r="B1325" s="302"/>
      <c r="C1325" s="302"/>
      <c r="D1325" s="302"/>
      <c r="E1325" s="302"/>
      <c r="F1325" s="302"/>
      <c r="G1325" s="302"/>
      <c r="H1325" s="302"/>
      <c r="I1325" s="302"/>
      <c r="J1325" s="302"/>
      <c r="K1325" s="302"/>
      <c r="L1325" s="302"/>
      <c r="M1325" s="302"/>
      <c r="N1325" s="302"/>
      <c r="O1325" s="302"/>
      <c r="P1325" s="302"/>
      <c r="Q1325" s="303"/>
    </row>
    <row r="1326" spans="1:39" hidden="1" x14ac:dyDescent="0.25">
      <c r="A1326" s="301"/>
      <c r="B1326" s="302"/>
      <c r="C1326" s="302"/>
      <c r="D1326" s="302"/>
      <c r="E1326" s="302"/>
      <c r="F1326" s="302"/>
      <c r="G1326" s="302"/>
      <c r="H1326" s="302"/>
      <c r="I1326" s="302"/>
      <c r="J1326" s="302"/>
      <c r="K1326" s="302"/>
      <c r="L1326" s="302"/>
      <c r="M1326" s="302"/>
      <c r="N1326" s="302"/>
      <c r="O1326" s="302"/>
      <c r="P1326" s="302"/>
      <c r="Q1326" s="303"/>
    </row>
    <row r="1327" spans="1:39" ht="15.75" hidden="1" thickBot="1" x14ac:dyDescent="0.3">
      <c r="A1327" s="304"/>
      <c r="B1327" s="305"/>
      <c r="C1327" s="305"/>
      <c r="D1327" s="305"/>
      <c r="E1327" s="305"/>
      <c r="F1327" s="305"/>
      <c r="G1327" s="305"/>
      <c r="H1327" s="305"/>
      <c r="I1327" s="305"/>
      <c r="J1327" s="305"/>
      <c r="K1327" s="305"/>
      <c r="L1327" s="305"/>
      <c r="M1327" s="305"/>
      <c r="N1327" s="305"/>
      <c r="O1327" s="305"/>
      <c r="P1327" s="305"/>
      <c r="Q1327" s="306"/>
    </row>
    <row r="1328" spans="1:39" ht="15.75" hidden="1" thickTop="1" x14ac:dyDescent="0.25"/>
    <row r="1329" spans="1:38" hidden="1" x14ac:dyDescent="0.25">
      <c r="B1329" s="1"/>
      <c r="C1329" s="1"/>
    </row>
    <row r="1330" spans="1:38" hidden="1" x14ac:dyDescent="0.25"/>
    <row r="1331" spans="1:38" hidden="1" x14ac:dyDescent="0.25"/>
    <row r="1332" spans="1:38" ht="18.75" hidden="1" x14ac:dyDescent="0.3">
      <c r="B1332" s="2" t="s">
        <v>15</v>
      </c>
      <c r="C1332" s="2"/>
      <c r="D1332" s="2"/>
      <c r="E1332" s="2"/>
      <c r="F1332" s="2"/>
      <c r="G1332" s="2"/>
    </row>
    <row r="1333" spans="1:38" ht="26.25" hidden="1" x14ac:dyDescent="0.4">
      <c r="A1333"/>
      <c r="B1333" s="445" t="s">
        <v>133</v>
      </c>
      <c r="C1333" s="445"/>
      <c r="D1333" s="445"/>
      <c r="E1333" s="445"/>
      <c r="F1333" s="445"/>
      <c r="G1333" s="445"/>
      <c r="H1333" s="445"/>
      <c r="I1333" s="445"/>
      <c r="J1333" s="445"/>
      <c r="K1333" s="445"/>
      <c r="L1333" s="445"/>
      <c r="M1333" s="445"/>
      <c r="N1333" s="445"/>
      <c r="O1333" s="445"/>
      <c r="R1333" s="3"/>
      <c r="S1333" s="3"/>
      <c r="V1333" s="3"/>
      <c r="W1333" s="3"/>
      <c r="X1333" s="3"/>
      <c r="Y1333" s="3"/>
      <c r="Z1333" s="3"/>
      <c r="AA1333" s="3"/>
      <c r="AG1333" s="3"/>
    </row>
    <row r="1334" spans="1:38" ht="21.75" hidden="1" thickBot="1" x14ac:dyDescent="0.4"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</row>
    <row r="1335" spans="1:38" ht="27" hidden="1" customHeight="1" thickBot="1" x14ac:dyDescent="0.3">
      <c r="A1335" s="390" t="s">
        <v>150</v>
      </c>
      <c r="B1335" s="391"/>
      <c r="C1335" s="391"/>
      <c r="D1335" s="391"/>
      <c r="E1335" s="391"/>
      <c r="F1335" s="391"/>
      <c r="G1335" s="391"/>
      <c r="H1335" s="391"/>
      <c r="I1335" s="391"/>
      <c r="J1335" s="391"/>
      <c r="K1335" s="391"/>
      <c r="L1335" s="391"/>
      <c r="M1335" s="391"/>
      <c r="N1335" s="391"/>
      <c r="O1335" s="391"/>
      <c r="P1335" s="391"/>
      <c r="Q1335" s="391"/>
      <c r="R1335" s="391"/>
      <c r="S1335" s="391"/>
      <c r="T1335" s="391"/>
      <c r="U1335" s="391"/>
      <c r="V1335" s="391"/>
      <c r="W1335" s="391"/>
      <c r="X1335" s="391"/>
      <c r="Y1335" s="391"/>
      <c r="Z1335" s="391"/>
      <c r="AA1335" s="391"/>
      <c r="AB1335" s="391"/>
      <c r="AC1335" s="391"/>
      <c r="AD1335" s="391"/>
      <c r="AE1335" s="391"/>
      <c r="AF1335" s="391"/>
      <c r="AG1335" s="391"/>
      <c r="AH1335" s="391"/>
      <c r="AI1335" s="391"/>
      <c r="AJ1335" s="391"/>
      <c r="AK1335" s="391"/>
      <c r="AL1335" s="48"/>
    </row>
    <row r="1336" spans="1:38" ht="33.75" hidden="1" customHeight="1" x14ac:dyDescent="0.25">
      <c r="A1336" s="392" t="s">
        <v>0</v>
      </c>
      <c r="B1336" s="393"/>
      <c r="C1336" s="331" t="s">
        <v>41</v>
      </c>
      <c r="D1336" s="332"/>
      <c r="E1336" s="335" t="s">
        <v>80</v>
      </c>
      <c r="F1336" s="336"/>
      <c r="G1336" s="336"/>
      <c r="H1336" s="336"/>
      <c r="I1336" s="336"/>
      <c r="J1336" s="336"/>
      <c r="K1336" s="336"/>
      <c r="L1336" s="336"/>
      <c r="M1336" s="336"/>
      <c r="N1336" s="400"/>
      <c r="O1336" s="339" t="s">
        <v>78</v>
      </c>
      <c r="P1336" s="340"/>
      <c r="Q1336" s="340"/>
      <c r="R1336" s="340"/>
      <c r="S1336" s="340"/>
      <c r="T1336" s="340"/>
      <c r="U1336" s="340"/>
      <c r="V1336" s="340"/>
      <c r="W1336" s="340"/>
      <c r="X1336" s="340"/>
      <c r="Y1336" s="340"/>
      <c r="Z1336" s="340"/>
      <c r="AA1336" s="340"/>
      <c r="AB1336" s="340"/>
      <c r="AC1336" s="340"/>
      <c r="AD1336" s="340"/>
      <c r="AE1336" s="340"/>
      <c r="AF1336" s="340"/>
      <c r="AG1336" s="340"/>
      <c r="AH1336" s="340"/>
      <c r="AI1336" s="340"/>
      <c r="AJ1336" s="340"/>
      <c r="AK1336" s="340"/>
      <c r="AL1336" s="341"/>
    </row>
    <row r="1337" spans="1:38" ht="51" hidden="1" customHeight="1" thickBot="1" x14ac:dyDescent="0.3">
      <c r="A1337" s="394"/>
      <c r="B1337" s="395"/>
      <c r="C1337" s="398"/>
      <c r="D1337" s="399"/>
      <c r="E1337" s="401"/>
      <c r="F1337" s="402"/>
      <c r="G1337" s="402"/>
      <c r="H1337" s="402"/>
      <c r="I1337" s="402"/>
      <c r="J1337" s="402"/>
      <c r="K1337" s="402"/>
      <c r="L1337" s="402"/>
      <c r="M1337" s="402"/>
      <c r="N1337" s="403"/>
      <c r="O1337" s="404"/>
      <c r="P1337" s="405"/>
      <c r="Q1337" s="405"/>
      <c r="R1337" s="405"/>
      <c r="S1337" s="405"/>
      <c r="T1337" s="405"/>
      <c r="U1337" s="405"/>
      <c r="V1337" s="405"/>
      <c r="W1337" s="405"/>
      <c r="X1337" s="405"/>
      <c r="Y1337" s="405"/>
      <c r="Z1337" s="405"/>
      <c r="AA1337" s="405"/>
      <c r="AB1337" s="405"/>
      <c r="AC1337" s="405"/>
      <c r="AD1337" s="405"/>
      <c r="AE1337" s="405"/>
      <c r="AF1337" s="405"/>
      <c r="AG1337" s="405"/>
      <c r="AH1337" s="405"/>
      <c r="AI1337" s="405"/>
      <c r="AJ1337" s="405"/>
      <c r="AK1337" s="405"/>
      <c r="AL1337" s="406"/>
    </row>
    <row r="1338" spans="1:38" ht="75" hidden="1" customHeight="1" x14ac:dyDescent="0.25">
      <c r="A1338" s="394"/>
      <c r="B1338" s="395"/>
      <c r="C1338" s="407" t="s">
        <v>43</v>
      </c>
      <c r="D1338" s="409" t="s">
        <v>44</v>
      </c>
      <c r="E1338" s="411" t="s">
        <v>59</v>
      </c>
      <c r="F1338" s="412"/>
      <c r="G1338" s="412"/>
      <c r="H1338" s="413"/>
      <c r="I1338" s="417" t="s">
        <v>58</v>
      </c>
      <c r="J1338" s="418"/>
      <c r="K1338" s="418"/>
      <c r="L1338" s="419"/>
      <c r="M1338" s="423" t="s">
        <v>49</v>
      </c>
      <c r="N1338" s="424"/>
      <c r="O1338" s="427" t="s">
        <v>103</v>
      </c>
      <c r="P1338" s="428"/>
      <c r="Q1338" s="428"/>
      <c r="R1338" s="428"/>
      <c r="S1338" s="431" t="s">
        <v>49</v>
      </c>
      <c r="T1338" s="432"/>
      <c r="U1338" s="435" t="s">
        <v>104</v>
      </c>
      <c r="V1338" s="436"/>
      <c r="W1338" s="436"/>
      <c r="X1338" s="436"/>
      <c r="Y1338" s="436"/>
      <c r="Z1338" s="437"/>
      <c r="AA1338" s="441" t="s">
        <v>49</v>
      </c>
      <c r="AB1338" s="442"/>
      <c r="AC1338" s="367" t="s">
        <v>105</v>
      </c>
      <c r="AD1338" s="368"/>
      <c r="AE1338" s="368"/>
      <c r="AF1338" s="369"/>
      <c r="AG1338" s="373" t="s">
        <v>49</v>
      </c>
      <c r="AH1338" s="374"/>
      <c r="AI1338" s="377" t="s">
        <v>23</v>
      </c>
      <c r="AJ1338" s="378"/>
      <c r="AK1338" s="378"/>
      <c r="AL1338" s="379"/>
    </row>
    <row r="1339" spans="1:38" ht="75" hidden="1" customHeight="1" thickBot="1" x14ac:dyDescent="0.3">
      <c r="A1339" s="394"/>
      <c r="B1339" s="395"/>
      <c r="C1339" s="407"/>
      <c r="D1339" s="409"/>
      <c r="E1339" s="414"/>
      <c r="F1339" s="415"/>
      <c r="G1339" s="415"/>
      <c r="H1339" s="416"/>
      <c r="I1339" s="420"/>
      <c r="J1339" s="421"/>
      <c r="K1339" s="421"/>
      <c r="L1339" s="422"/>
      <c r="M1339" s="425"/>
      <c r="N1339" s="426"/>
      <c r="O1339" s="429"/>
      <c r="P1339" s="430"/>
      <c r="Q1339" s="430"/>
      <c r="R1339" s="430"/>
      <c r="S1339" s="433"/>
      <c r="T1339" s="434"/>
      <c r="U1339" s="438"/>
      <c r="V1339" s="439"/>
      <c r="W1339" s="439"/>
      <c r="X1339" s="439"/>
      <c r="Y1339" s="439"/>
      <c r="Z1339" s="440"/>
      <c r="AA1339" s="443"/>
      <c r="AB1339" s="444"/>
      <c r="AC1339" s="370"/>
      <c r="AD1339" s="371"/>
      <c r="AE1339" s="371"/>
      <c r="AF1339" s="372"/>
      <c r="AG1339" s="375"/>
      <c r="AH1339" s="376"/>
      <c r="AI1339" s="380"/>
      <c r="AJ1339" s="381"/>
      <c r="AK1339" s="381"/>
      <c r="AL1339" s="382"/>
    </row>
    <row r="1340" spans="1:38" ht="139.5" hidden="1" customHeight="1" thickBot="1" x14ac:dyDescent="0.3">
      <c r="A1340" s="396"/>
      <c r="B1340" s="397"/>
      <c r="C1340" s="408"/>
      <c r="D1340" s="410"/>
      <c r="E1340" s="107" t="s">
        <v>81</v>
      </c>
      <c r="F1340" s="108" t="s">
        <v>82</v>
      </c>
      <c r="G1340" s="107" t="s">
        <v>83</v>
      </c>
      <c r="H1340" s="108" t="s">
        <v>84</v>
      </c>
      <c r="I1340" s="120" t="s">
        <v>81</v>
      </c>
      <c r="J1340" s="73" t="s">
        <v>92</v>
      </c>
      <c r="K1340" s="120" t="s">
        <v>93</v>
      </c>
      <c r="L1340" s="73" t="s">
        <v>94</v>
      </c>
      <c r="M1340" s="124" t="s">
        <v>85</v>
      </c>
      <c r="N1340" s="125" t="s">
        <v>86</v>
      </c>
      <c r="O1340" s="130" t="s">
        <v>87</v>
      </c>
      <c r="P1340" s="131" t="s">
        <v>101</v>
      </c>
      <c r="Q1340" s="130" t="s">
        <v>88</v>
      </c>
      <c r="R1340" s="133" t="s">
        <v>102</v>
      </c>
      <c r="S1340" s="134" t="s">
        <v>89</v>
      </c>
      <c r="T1340" s="135" t="s">
        <v>90</v>
      </c>
      <c r="U1340" s="136" t="s">
        <v>87</v>
      </c>
      <c r="V1340" s="140" t="s">
        <v>106</v>
      </c>
      <c r="W1340" s="137" t="s">
        <v>107</v>
      </c>
      <c r="X1340" s="142" t="s">
        <v>88</v>
      </c>
      <c r="Y1340" s="140" t="s">
        <v>108</v>
      </c>
      <c r="Z1340" s="137" t="s">
        <v>109</v>
      </c>
      <c r="AA1340" s="144" t="s">
        <v>95</v>
      </c>
      <c r="AB1340" s="145" t="s">
        <v>96</v>
      </c>
      <c r="AC1340" s="147" t="s">
        <v>87</v>
      </c>
      <c r="AD1340" s="148" t="s">
        <v>101</v>
      </c>
      <c r="AE1340" s="147" t="s">
        <v>88</v>
      </c>
      <c r="AF1340" s="148" t="s">
        <v>102</v>
      </c>
      <c r="AG1340" s="149" t="s">
        <v>91</v>
      </c>
      <c r="AH1340" s="150" t="s">
        <v>110</v>
      </c>
      <c r="AI1340" s="155" t="s">
        <v>111</v>
      </c>
      <c r="AJ1340" s="156" t="s">
        <v>112</v>
      </c>
      <c r="AK1340" s="157" t="s">
        <v>39</v>
      </c>
      <c r="AL1340" s="159" t="s">
        <v>57</v>
      </c>
    </row>
    <row r="1341" spans="1:38" ht="38.25" hidden="1" customHeight="1" thickBot="1" x14ac:dyDescent="0.3">
      <c r="A1341" s="315" t="s">
        <v>1</v>
      </c>
      <c r="B1341" s="383"/>
      <c r="C1341" s="5" t="s">
        <v>2</v>
      </c>
      <c r="D1341" s="80" t="s">
        <v>3</v>
      </c>
      <c r="E1341" s="5" t="s">
        <v>4</v>
      </c>
      <c r="F1341" s="5" t="s">
        <v>5</v>
      </c>
      <c r="G1341" s="5" t="s">
        <v>33</v>
      </c>
      <c r="H1341" s="5" t="s">
        <v>34</v>
      </c>
      <c r="I1341" s="5" t="s">
        <v>18</v>
      </c>
      <c r="J1341" s="5" t="s">
        <v>19</v>
      </c>
      <c r="K1341" s="5" t="s">
        <v>20</v>
      </c>
      <c r="L1341" s="5" t="s">
        <v>21</v>
      </c>
      <c r="M1341" s="5" t="s">
        <v>22</v>
      </c>
      <c r="N1341" s="5" t="s">
        <v>35</v>
      </c>
      <c r="O1341" s="5" t="s">
        <v>36</v>
      </c>
      <c r="P1341" s="5" t="s">
        <v>37</v>
      </c>
      <c r="Q1341" s="5" t="s">
        <v>38</v>
      </c>
      <c r="R1341" s="5" t="s">
        <v>24</v>
      </c>
      <c r="S1341" s="5" t="s">
        <v>25</v>
      </c>
      <c r="T1341" s="5" t="s">
        <v>26</v>
      </c>
      <c r="U1341" s="5" t="s">
        <v>27</v>
      </c>
      <c r="V1341" s="80" t="s">
        <v>28</v>
      </c>
      <c r="W1341" s="5" t="s">
        <v>29</v>
      </c>
      <c r="X1341" s="80" t="s">
        <v>30</v>
      </c>
      <c r="Y1341" s="5" t="s">
        <v>31</v>
      </c>
      <c r="Z1341" s="5" t="s">
        <v>32</v>
      </c>
      <c r="AA1341" s="5" t="s">
        <v>51</v>
      </c>
      <c r="AB1341" s="5" t="s">
        <v>52</v>
      </c>
      <c r="AC1341" s="5" t="s">
        <v>53</v>
      </c>
      <c r="AD1341" s="5" t="s">
        <v>54</v>
      </c>
      <c r="AE1341" s="5" t="s">
        <v>55</v>
      </c>
      <c r="AF1341" s="5" t="s">
        <v>56</v>
      </c>
      <c r="AG1341" s="5" t="s">
        <v>60</v>
      </c>
      <c r="AH1341" s="5" t="s">
        <v>61</v>
      </c>
      <c r="AI1341" s="5" t="s">
        <v>62</v>
      </c>
      <c r="AJ1341" s="80" t="s">
        <v>63</v>
      </c>
      <c r="AK1341" s="5" t="s">
        <v>64</v>
      </c>
      <c r="AL1341" s="81" t="s">
        <v>65</v>
      </c>
    </row>
    <row r="1342" spans="1:38" ht="99" hidden="1" customHeight="1" x14ac:dyDescent="0.25">
      <c r="A1342" s="12">
        <v>1</v>
      </c>
      <c r="B1342" s="13" t="s">
        <v>11</v>
      </c>
      <c r="C1342" s="384"/>
      <c r="D1342" s="387">
        <f>C1342-AH1355</f>
        <v>0</v>
      </c>
      <c r="E1342" s="86"/>
      <c r="F1342" s="46"/>
      <c r="G1342" s="86"/>
      <c r="H1342" s="46"/>
      <c r="I1342" s="86"/>
      <c r="J1342" s="46"/>
      <c r="K1342" s="86"/>
      <c r="L1342" s="46"/>
      <c r="M1342" s="86"/>
      <c r="N1342" s="46"/>
      <c r="O1342" s="86"/>
      <c r="P1342" s="46"/>
      <c r="Q1342" s="86"/>
      <c r="R1342" s="46"/>
      <c r="S1342" s="86"/>
      <c r="T1342" s="46"/>
      <c r="U1342" s="86"/>
      <c r="V1342" s="50"/>
      <c r="W1342" s="46"/>
      <c r="X1342" s="86"/>
      <c r="Y1342" s="50"/>
      <c r="Z1342" s="46"/>
      <c r="AA1342" s="86"/>
      <c r="AB1342" s="46"/>
      <c r="AC1342" s="86"/>
      <c r="AD1342" s="46"/>
      <c r="AE1342" s="86"/>
      <c r="AF1342" s="46"/>
      <c r="AG1342" s="86">
        <f>U1342+X1342+AC1342+AE1342</f>
        <v>0</v>
      </c>
      <c r="AH1342" s="46">
        <f>W1342+Z1342+AD1342+AF1342</f>
        <v>0</v>
      </c>
      <c r="AI1342" s="44" t="e">
        <f>AD1342/(C1342-AH1349)</f>
        <v>#DIV/0!</v>
      </c>
      <c r="AJ1342" s="106" t="e">
        <f>AF1342/(C1342-AH1349)</f>
        <v>#DIV/0!</v>
      </c>
      <c r="AK1342" s="158"/>
      <c r="AL1342" s="160" t="e">
        <f>AH1342/C1342</f>
        <v>#DIV/0!</v>
      </c>
    </row>
    <row r="1343" spans="1:38" ht="87" hidden="1" customHeight="1" x14ac:dyDescent="0.25">
      <c r="A1343" s="14">
        <v>2</v>
      </c>
      <c r="B1343" s="15" t="s">
        <v>6</v>
      </c>
      <c r="C1343" s="385"/>
      <c r="D1343" s="388"/>
      <c r="E1343" s="109"/>
      <c r="F1343" s="110"/>
      <c r="G1343" s="27"/>
      <c r="H1343" s="117"/>
      <c r="I1343" s="121"/>
      <c r="J1343" s="31"/>
      <c r="K1343" s="121"/>
      <c r="L1343" s="31"/>
      <c r="M1343" s="95"/>
      <c r="N1343" s="96"/>
      <c r="O1343" s="30"/>
      <c r="P1343" s="19"/>
      <c r="Q1343" s="30"/>
      <c r="R1343" s="19"/>
      <c r="S1343" s="87"/>
      <c r="T1343" s="88"/>
      <c r="U1343" s="41"/>
      <c r="V1343" s="42"/>
      <c r="W1343" s="40"/>
      <c r="X1343" s="61"/>
      <c r="Y1343" s="42"/>
      <c r="Z1343" s="40"/>
      <c r="AA1343" s="56"/>
      <c r="AB1343" s="39"/>
      <c r="AC1343" s="10"/>
      <c r="AD1343" s="22"/>
      <c r="AE1343" s="10"/>
      <c r="AF1343" s="22"/>
      <c r="AG1343" s="151">
        <f t="shared" ref="AG1343:AG1354" si="188">U1343+X1343+AC1343+AE1343</f>
        <v>0</v>
      </c>
      <c r="AH1343" s="152">
        <f t="shared" ref="AH1343:AH1354" si="189">W1343+Z1343+AD1343+AF1343</f>
        <v>0</v>
      </c>
      <c r="AI1343" s="76" t="e">
        <f>AD1343/(C1342-AH1349)</f>
        <v>#DIV/0!</v>
      </c>
      <c r="AJ1343" s="75" t="e">
        <f>AF1343/(C1342-AH1349)</f>
        <v>#DIV/0!</v>
      </c>
      <c r="AK1343" s="158"/>
      <c r="AL1343" s="161" t="e">
        <f>AH1343/C1342</f>
        <v>#DIV/0!</v>
      </c>
    </row>
    <row r="1344" spans="1:38" ht="85.5" hidden="1" customHeight="1" x14ac:dyDescent="0.25">
      <c r="A1344" s="14">
        <v>3</v>
      </c>
      <c r="B1344" s="15" t="s">
        <v>13</v>
      </c>
      <c r="C1344" s="385"/>
      <c r="D1344" s="388"/>
      <c r="E1344" s="202"/>
      <c r="F1344" s="203"/>
      <c r="G1344" s="204"/>
      <c r="H1344" s="205"/>
      <c r="I1344" s="201"/>
      <c r="J1344" s="205"/>
      <c r="K1344" s="201"/>
      <c r="L1344" s="205"/>
      <c r="M1344" s="206"/>
      <c r="N1344" s="205"/>
      <c r="O1344" s="204"/>
      <c r="P1344" s="205"/>
      <c r="Q1344" s="204"/>
      <c r="R1344" s="205"/>
      <c r="S1344" s="206"/>
      <c r="T1344" s="205"/>
      <c r="U1344" s="204"/>
      <c r="V1344" s="207"/>
      <c r="W1344" s="205"/>
      <c r="X1344" s="206"/>
      <c r="Y1344" s="207"/>
      <c r="Z1344" s="205"/>
      <c r="AA1344" s="206"/>
      <c r="AB1344" s="205"/>
      <c r="AC1344" s="204"/>
      <c r="AD1344" s="205"/>
      <c r="AE1344" s="204"/>
      <c r="AF1344" s="205"/>
      <c r="AG1344" s="206">
        <f t="shared" si="188"/>
        <v>0</v>
      </c>
      <c r="AH1344" s="205">
        <f t="shared" si="189"/>
        <v>0</v>
      </c>
      <c r="AI1344" s="208" t="e">
        <f>AD1344/(C1342-AH1349)</f>
        <v>#DIV/0!</v>
      </c>
      <c r="AJ1344" s="209" t="e">
        <f>AF1344/(C1342-AH1349)</f>
        <v>#DIV/0!</v>
      </c>
      <c r="AK1344" s="210"/>
      <c r="AL1344" s="211" t="e">
        <f>AH1344/C1342</f>
        <v>#DIV/0!</v>
      </c>
    </row>
    <row r="1345" spans="1:38" ht="101.25" hidden="1" customHeight="1" x14ac:dyDescent="0.25">
      <c r="A1345" s="14">
        <v>4</v>
      </c>
      <c r="B1345" s="15" t="s">
        <v>14</v>
      </c>
      <c r="C1345" s="385"/>
      <c r="D1345" s="388"/>
      <c r="E1345" s="202"/>
      <c r="F1345" s="203"/>
      <c r="G1345" s="204"/>
      <c r="H1345" s="205"/>
      <c r="I1345" s="201"/>
      <c r="J1345" s="205"/>
      <c r="K1345" s="201"/>
      <c r="L1345" s="205"/>
      <c r="M1345" s="206"/>
      <c r="N1345" s="205"/>
      <c r="O1345" s="204"/>
      <c r="P1345" s="205"/>
      <c r="Q1345" s="204"/>
      <c r="R1345" s="205"/>
      <c r="S1345" s="206"/>
      <c r="T1345" s="205"/>
      <c r="U1345" s="204"/>
      <c r="V1345" s="207"/>
      <c r="W1345" s="205"/>
      <c r="X1345" s="206"/>
      <c r="Y1345" s="207"/>
      <c r="Z1345" s="205"/>
      <c r="AA1345" s="206"/>
      <c r="AB1345" s="205"/>
      <c r="AC1345" s="204"/>
      <c r="AD1345" s="205"/>
      <c r="AE1345" s="204"/>
      <c r="AF1345" s="205"/>
      <c r="AG1345" s="206">
        <f t="shared" si="188"/>
        <v>0</v>
      </c>
      <c r="AH1345" s="205">
        <f t="shared" si="189"/>
        <v>0</v>
      </c>
      <c r="AI1345" s="208" t="e">
        <f>AD1345/(C1342-AH1349)</f>
        <v>#DIV/0!</v>
      </c>
      <c r="AJ1345" s="209" t="e">
        <f>AF1345/(C1342-AH1349)</f>
        <v>#DIV/0!</v>
      </c>
      <c r="AK1345" s="210"/>
      <c r="AL1345" s="211" t="e">
        <f>AH1345/C1342</f>
        <v>#DIV/0!</v>
      </c>
    </row>
    <row r="1346" spans="1:38" ht="138" hidden="1" customHeight="1" x14ac:dyDescent="0.25">
      <c r="A1346" s="14">
        <v>5</v>
      </c>
      <c r="B1346" s="15" t="s">
        <v>99</v>
      </c>
      <c r="C1346" s="385"/>
      <c r="D1346" s="388"/>
      <c r="E1346" s="109"/>
      <c r="F1346" s="110"/>
      <c r="G1346" s="27"/>
      <c r="H1346" s="117"/>
      <c r="I1346" s="121"/>
      <c r="J1346" s="31"/>
      <c r="K1346" s="121"/>
      <c r="L1346" s="31"/>
      <c r="M1346" s="95"/>
      <c r="N1346" s="96"/>
      <c r="O1346" s="30"/>
      <c r="P1346" s="19"/>
      <c r="Q1346" s="30"/>
      <c r="R1346" s="19"/>
      <c r="S1346" s="87"/>
      <c r="T1346" s="88"/>
      <c r="U1346" s="41"/>
      <c r="V1346" s="42"/>
      <c r="W1346" s="40"/>
      <c r="X1346" s="61"/>
      <c r="Y1346" s="42"/>
      <c r="Z1346" s="40"/>
      <c r="AA1346" s="56"/>
      <c r="AB1346" s="39"/>
      <c r="AC1346" s="10"/>
      <c r="AD1346" s="22"/>
      <c r="AE1346" s="10"/>
      <c r="AF1346" s="22"/>
      <c r="AG1346" s="151">
        <f t="shared" si="188"/>
        <v>0</v>
      </c>
      <c r="AH1346" s="152">
        <f t="shared" si="189"/>
        <v>0</v>
      </c>
      <c r="AI1346" s="76" t="e">
        <f>AD1346/(C1342-AH1349)</f>
        <v>#DIV/0!</v>
      </c>
      <c r="AJ1346" s="75" t="e">
        <f>AF1346/(C1342-AH1349)</f>
        <v>#DIV/0!</v>
      </c>
      <c r="AK1346" s="158"/>
      <c r="AL1346" s="161" t="e">
        <f>AH1346/C1342</f>
        <v>#DIV/0!</v>
      </c>
    </row>
    <row r="1347" spans="1:38" ht="116.25" hidden="1" customHeight="1" x14ac:dyDescent="0.25">
      <c r="A1347" s="14">
        <v>6</v>
      </c>
      <c r="B1347" s="15" t="s">
        <v>16</v>
      </c>
      <c r="C1347" s="385"/>
      <c r="D1347" s="388"/>
      <c r="E1347" s="202"/>
      <c r="F1347" s="203"/>
      <c r="G1347" s="204"/>
      <c r="H1347" s="205"/>
      <c r="I1347" s="201"/>
      <c r="J1347" s="205"/>
      <c r="K1347" s="201"/>
      <c r="L1347" s="205"/>
      <c r="M1347" s="206"/>
      <c r="N1347" s="205"/>
      <c r="O1347" s="204"/>
      <c r="P1347" s="205"/>
      <c r="Q1347" s="204"/>
      <c r="R1347" s="205"/>
      <c r="S1347" s="206"/>
      <c r="T1347" s="205"/>
      <c r="U1347" s="204"/>
      <c r="V1347" s="207"/>
      <c r="W1347" s="205"/>
      <c r="X1347" s="206"/>
      <c r="Y1347" s="207"/>
      <c r="Z1347" s="205"/>
      <c r="AA1347" s="206"/>
      <c r="AB1347" s="205"/>
      <c r="AC1347" s="204"/>
      <c r="AD1347" s="205"/>
      <c r="AE1347" s="204"/>
      <c r="AF1347" s="205"/>
      <c r="AG1347" s="206">
        <f t="shared" si="188"/>
        <v>0</v>
      </c>
      <c r="AH1347" s="205">
        <f t="shared" si="189"/>
        <v>0</v>
      </c>
      <c r="AI1347" s="208" t="e">
        <f>AD1347/(C1342-AH1349)</f>
        <v>#DIV/0!</v>
      </c>
      <c r="AJ1347" s="209" t="e">
        <f>AF1347/(C1342-AH1349)</f>
        <v>#DIV/0!</v>
      </c>
      <c r="AK1347" s="210"/>
      <c r="AL1347" s="211" t="e">
        <f>AH1347/C1342</f>
        <v>#DIV/0!</v>
      </c>
    </row>
    <row r="1348" spans="1:38" ht="65.25" hidden="1" customHeight="1" x14ac:dyDescent="0.25">
      <c r="A1348" s="14">
        <v>7</v>
      </c>
      <c r="B1348" s="15" t="s">
        <v>98</v>
      </c>
      <c r="C1348" s="385"/>
      <c r="D1348" s="388"/>
      <c r="E1348" s="202"/>
      <c r="F1348" s="203"/>
      <c r="G1348" s="204"/>
      <c r="H1348" s="205"/>
      <c r="I1348" s="204"/>
      <c r="J1348" s="205"/>
      <c r="K1348" s="204"/>
      <c r="L1348" s="205"/>
      <c r="M1348" s="206"/>
      <c r="N1348" s="205"/>
      <c r="O1348" s="204"/>
      <c r="P1348" s="205"/>
      <c r="Q1348" s="204"/>
      <c r="R1348" s="205"/>
      <c r="S1348" s="206"/>
      <c r="T1348" s="228"/>
      <c r="U1348" s="204"/>
      <c r="V1348" s="207"/>
      <c r="W1348" s="205"/>
      <c r="X1348" s="206"/>
      <c r="Y1348" s="207"/>
      <c r="Z1348" s="205"/>
      <c r="AA1348" s="206"/>
      <c r="AB1348" s="228"/>
      <c r="AC1348" s="204"/>
      <c r="AD1348" s="205"/>
      <c r="AE1348" s="204"/>
      <c r="AF1348" s="205"/>
      <c r="AG1348" s="201">
        <f t="shared" si="188"/>
        <v>0</v>
      </c>
      <c r="AH1348" s="205">
        <f t="shared" si="189"/>
        <v>0</v>
      </c>
      <c r="AI1348" s="208" t="e">
        <f>AD1348/(C1342-AH1349)</f>
        <v>#DIV/0!</v>
      </c>
      <c r="AJ1348" s="209" t="e">
        <f>AF1348/(C1342-AH1349)</f>
        <v>#DIV/0!</v>
      </c>
      <c r="AK1348" s="210"/>
      <c r="AL1348" s="212" t="e">
        <f>AH1348/C1342</f>
        <v>#DIV/0!</v>
      </c>
    </row>
    <row r="1349" spans="1:38" ht="59.25" hidden="1" customHeight="1" x14ac:dyDescent="0.25">
      <c r="A1349" s="14">
        <v>8</v>
      </c>
      <c r="B1349" s="15" t="s">
        <v>97</v>
      </c>
      <c r="C1349" s="385"/>
      <c r="D1349" s="388"/>
      <c r="E1349" s="229"/>
      <c r="F1349" s="230"/>
      <c r="G1349" s="213"/>
      <c r="H1349" s="214"/>
      <c r="I1349" s="204"/>
      <c r="J1349" s="205"/>
      <c r="K1349" s="201"/>
      <c r="L1349" s="205"/>
      <c r="M1349" s="231"/>
      <c r="N1349" s="203"/>
      <c r="O1349" s="213"/>
      <c r="P1349" s="214"/>
      <c r="Q1349" s="213"/>
      <c r="R1349" s="214"/>
      <c r="S1349" s="231"/>
      <c r="T1349" s="203"/>
      <c r="U1349" s="204"/>
      <c r="V1349" s="207"/>
      <c r="W1349" s="205"/>
      <c r="X1349" s="206"/>
      <c r="Y1349" s="207"/>
      <c r="Z1349" s="205"/>
      <c r="AA1349" s="231"/>
      <c r="AB1349" s="203"/>
      <c r="AC1349" s="204"/>
      <c r="AD1349" s="205"/>
      <c r="AE1349" s="204"/>
      <c r="AF1349" s="205"/>
      <c r="AG1349" s="206">
        <f t="shared" si="188"/>
        <v>0</v>
      </c>
      <c r="AH1349" s="205">
        <f t="shared" si="189"/>
        <v>0</v>
      </c>
      <c r="AI1349" s="208" t="e">
        <f t="shared" ref="AI1349" si="190">AD1349/(C1344-AH1351)</f>
        <v>#DIV/0!</v>
      </c>
      <c r="AJ1349" s="209" t="e">
        <f>AF1349/(C1342-AH1349)</f>
        <v>#DIV/0!</v>
      </c>
      <c r="AK1349" s="210" t="e">
        <f>AH1355/C1342</f>
        <v>#DIV/0!</v>
      </c>
      <c r="AL1349" s="211" t="e">
        <f>AH1349/C1342</f>
        <v>#DIV/0!</v>
      </c>
    </row>
    <row r="1350" spans="1:38" ht="60" hidden="1" customHeight="1" x14ac:dyDescent="0.25">
      <c r="A1350" s="14">
        <v>9</v>
      </c>
      <c r="B1350" s="15" t="s">
        <v>7</v>
      </c>
      <c r="C1350" s="385"/>
      <c r="D1350" s="388"/>
      <c r="E1350" s="202"/>
      <c r="F1350" s="203"/>
      <c r="G1350" s="204"/>
      <c r="H1350" s="205"/>
      <c r="I1350" s="201"/>
      <c r="J1350" s="205"/>
      <c r="K1350" s="201"/>
      <c r="L1350" s="205"/>
      <c r="M1350" s="206"/>
      <c r="N1350" s="205"/>
      <c r="O1350" s="204"/>
      <c r="P1350" s="205"/>
      <c r="Q1350" s="204"/>
      <c r="R1350" s="205"/>
      <c r="S1350" s="206"/>
      <c r="T1350" s="205"/>
      <c r="U1350" s="204"/>
      <c r="V1350" s="207"/>
      <c r="W1350" s="205"/>
      <c r="X1350" s="206"/>
      <c r="Y1350" s="207"/>
      <c r="Z1350" s="205"/>
      <c r="AA1350" s="206"/>
      <c r="AB1350" s="205"/>
      <c r="AC1350" s="204"/>
      <c r="AD1350" s="205"/>
      <c r="AE1350" s="204"/>
      <c r="AF1350" s="205"/>
      <c r="AG1350" s="206">
        <f t="shared" si="188"/>
        <v>0</v>
      </c>
      <c r="AH1350" s="205">
        <f t="shared" si="189"/>
        <v>0</v>
      </c>
      <c r="AI1350" s="208" t="e">
        <f>AD1350/(C1342-AH1349)</f>
        <v>#DIV/0!</v>
      </c>
      <c r="AJ1350" s="209" t="e">
        <f>AF1350/(C1342-AH1349)</f>
        <v>#DIV/0!</v>
      </c>
      <c r="AK1350" s="210"/>
      <c r="AL1350" s="211" t="e">
        <f>AH1350/C1342</f>
        <v>#DIV/0!</v>
      </c>
    </row>
    <row r="1351" spans="1:38" ht="73.5" hidden="1" customHeight="1" x14ac:dyDescent="0.25">
      <c r="A1351" s="14">
        <v>10</v>
      </c>
      <c r="B1351" s="15" t="s">
        <v>8</v>
      </c>
      <c r="C1351" s="385"/>
      <c r="D1351" s="388"/>
      <c r="E1351" s="202"/>
      <c r="F1351" s="203"/>
      <c r="G1351" s="204"/>
      <c r="H1351" s="205"/>
      <c r="I1351" s="201"/>
      <c r="J1351" s="205"/>
      <c r="K1351" s="201"/>
      <c r="L1351" s="205"/>
      <c r="M1351" s="206"/>
      <c r="N1351" s="205"/>
      <c r="O1351" s="204"/>
      <c r="P1351" s="205"/>
      <c r="Q1351" s="204"/>
      <c r="R1351" s="205"/>
      <c r="S1351" s="206"/>
      <c r="T1351" s="205"/>
      <c r="U1351" s="204"/>
      <c r="V1351" s="207"/>
      <c r="W1351" s="205"/>
      <c r="X1351" s="206"/>
      <c r="Y1351" s="207"/>
      <c r="Z1351" s="205"/>
      <c r="AA1351" s="206"/>
      <c r="AB1351" s="205"/>
      <c r="AC1351" s="213"/>
      <c r="AD1351" s="214"/>
      <c r="AE1351" s="213"/>
      <c r="AF1351" s="214"/>
      <c r="AG1351" s="206">
        <f t="shared" si="188"/>
        <v>0</v>
      </c>
      <c r="AH1351" s="205">
        <f t="shared" si="189"/>
        <v>0</v>
      </c>
      <c r="AI1351" s="208" t="e">
        <f>AD1351/(C1342-AH1349)</f>
        <v>#DIV/0!</v>
      </c>
      <c r="AJ1351" s="209" t="e">
        <f>AF1351/(C1342-AH1349)</f>
        <v>#DIV/0!</v>
      </c>
      <c r="AK1351" s="210"/>
      <c r="AL1351" s="211" t="e">
        <f>AH1351/C1342</f>
        <v>#DIV/0!</v>
      </c>
    </row>
    <row r="1352" spans="1:38" ht="120" hidden="1" customHeight="1" x14ac:dyDescent="0.25">
      <c r="A1352" s="14">
        <v>11</v>
      </c>
      <c r="B1352" s="15" t="s">
        <v>12</v>
      </c>
      <c r="C1352" s="385"/>
      <c r="D1352" s="388"/>
      <c r="E1352" s="202"/>
      <c r="F1352" s="203"/>
      <c r="G1352" s="204"/>
      <c r="H1352" s="205"/>
      <c r="I1352" s="201"/>
      <c r="J1352" s="205"/>
      <c r="K1352" s="201"/>
      <c r="L1352" s="205"/>
      <c r="M1352" s="206"/>
      <c r="N1352" s="205"/>
      <c r="O1352" s="204"/>
      <c r="P1352" s="205"/>
      <c r="Q1352" s="204"/>
      <c r="R1352" s="205"/>
      <c r="S1352" s="206"/>
      <c r="T1352" s="205"/>
      <c r="U1352" s="204"/>
      <c r="V1352" s="207"/>
      <c r="W1352" s="205"/>
      <c r="X1352" s="206"/>
      <c r="Y1352" s="207"/>
      <c r="Z1352" s="205"/>
      <c r="AA1352" s="206"/>
      <c r="AB1352" s="205"/>
      <c r="AC1352" s="204"/>
      <c r="AD1352" s="205"/>
      <c r="AE1352" s="204"/>
      <c r="AF1352" s="205"/>
      <c r="AG1352" s="206">
        <f t="shared" si="188"/>
        <v>0</v>
      </c>
      <c r="AH1352" s="205">
        <f t="shared" si="189"/>
        <v>0</v>
      </c>
      <c r="AI1352" s="208" t="e">
        <f>AD1352/(C1342-AH1349)</f>
        <v>#DIV/0!</v>
      </c>
      <c r="AJ1352" s="209" t="e">
        <f>AF1352/(C1342-AH1349)</f>
        <v>#DIV/0!</v>
      </c>
      <c r="AK1352" s="210"/>
      <c r="AL1352" s="211" t="e">
        <f>AH1352/C1342</f>
        <v>#DIV/0!</v>
      </c>
    </row>
    <row r="1353" spans="1:38" ht="63.75" hidden="1" customHeight="1" x14ac:dyDescent="0.25">
      <c r="A1353" s="14">
        <v>12</v>
      </c>
      <c r="B1353" s="15" t="s">
        <v>9</v>
      </c>
      <c r="C1353" s="385"/>
      <c r="D1353" s="388"/>
      <c r="E1353" s="202"/>
      <c r="F1353" s="203"/>
      <c r="G1353" s="204"/>
      <c r="H1353" s="205"/>
      <c r="I1353" s="201"/>
      <c r="J1353" s="205"/>
      <c r="K1353" s="201"/>
      <c r="L1353" s="205"/>
      <c r="M1353" s="206"/>
      <c r="N1353" s="205"/>
      <c r="O1353" s="204"/>
      <c r="P1353" s="205"/>
      <c r="Q1353" s="204"/>
      <c r="R1353" s="205"/>
      <c r="S1353" s="206"/>
      <c r="T1353" s="205"/>
      <c r="U1353" s="204"/>
      <c r="V1353" s="207"/>
      <c r="W1353" s="205"/>
      <c r="X1353" s="206"/>
      <c r="Y1353" s="207"/>
      <c r="Z1353" s="205"/>
      <c r="AA1353" s="206"/>
      <c r="AB1353" s="205"/>
      <c r="AC1353" s="204"/>
      <c r="AD1353" s="205"/>
      <c r="AE1353" s="204"/>
      <c r="AF1353" s="205"/>
      <c r="AG1353" s="206">
        <f t="shared" si="188"/>
        <v>0</v>
      </c>
      <c r="AH1353" s="205">
        <f t="shared" si="189"/>
        <v>0</v>
      </c>
      <c r="AI1353" s="208" t="e">
        <f>AD1353/(C1342-AH1349)</f>
        <v>#DIV/0!</v>
      </c>
      <c r="AJ1353" s="209" t="e">
        <f>AF1353/(C1342-AH1349)</f>
        <v>#DIV/0!</v>
      </c>
      <c r="AK1353" s="210"/>
      <c r="AL1353" s="211" t="e">
        <f>AH1353/C1342</f>
        <v>#DIV/0!</v>
      </c>
    </row>
    <row r="1354" spans="1:38" ht="62.25" hidden="1" customHeight="1" thickBot="1" x14ac:dyDescent="0.3">
      <c r="A1354" s="16">
        <v>13</v>
      </c>
      <c r="B1354" s="17" t="s">
        <v>10</v>
      </c>
      <c r="C1354" s="386"/>
      <c r="D1354" s="389"/>
      <c r="E1354" s="215"/>
      <c r="F1354" s="216"/>
      <c r="G1354" s="217"/>
      <c r="H1354" s="218"/>
      <c r="I1354" s="219"/>
      <c r="J1354" s="220"/>
      <c r="K1354" s="219"/>
      <c r="L1354" s="220"/>
      <c r="M1354" s="221"/>
      <c r="N1354" s="220"/>
      <c r="O1354" s="217"/>
      <c r="P1354" s="218"/>
      <c r="Q1354" s="217"/>
      <c r="R1354" s="218"/>
      <c r="S1354" s="222"/>
      <c r="T1354" s="218"/>
      <c r="U1354" s="217"/>
      <c r="V1354" s="223"/>
      <c r="W1354" s="218"/>
      <c r="X1354" s="222"/>
      <c r="Y1354" s="223"/>
      <c r="Z1354" s="218"/>
      <c r="AA1354" s="222"/>
      <c r="AB1354" s="218"/>
      <c r="AC1354" s="217"/>
      <c r="AD1354" s="218"/>
      <c r="AE1354" s="217"/>
      <c r="AF1354" s="218"/>
      <c r="AG1354" s="222">
        <f t="shared" si="188"/>
        <v>0</v>
      </c>
      <c r="AH1354" s="218">
        <f t="shared" si="189"/>
        <v>0</v>
      </c>
      <c r="AI1354" s="224" t="e">
        <f>AD1354/(C1342-AH1349)</f>
        <v>#DIV/0!</v>
      </c>
      <c r="AJ1354" s="225" t="e">
        <f>AF1354/(C1342-AH1349)</f>
        <v>#DIV/0!</v>
      </c>
      <c r="AK1354" s="226"/>
      <c r="AL1354" s="227" t="e">
        <f>AH1354/C1342</f>
        <v>#DIV/0!</v>
      </c>
    </row>
    <row r="1355" spans="1:38" ht="29.25" hidden="1" customHeight="1" thickBot="1" x14ac:dyDescent="0.3">
      <c r="A1355" s="296" t="s">
        <v>40</v>
      </c>
      <c r="B1355" s="297"/>
      <c r="C1355" s="11">
        <f>C1342</f>
        <v>0</v>
      </c>
      <c r="D1355" s="11">
        <f>D1342</f>
        <v>0</v>
      </c>
      <c r="E1355" s="65">
        <f t="shared" ref="E1355:L1355" si="191">SUM(E1342:E1354)</f>
        <v>0</v>
      </c>
      <c r="F1355" s="52">
        <f t="shared" si="191"/>
        <v>0</v>
      </c>
      <c r="G1355" s="65">
        <f t="shared" si="191"/>
        <v>0</v>
      </c>
      <c r="H1355" s="52">
        <f t="shared" si="191"/>
        <v>0</v>
      </c>
      <c r="I1355" s="79">
        <f t="shared" si="191"/>
        <v>0</v>
      </c>
      <c r="J1355" s="66">
        <f t="shared" si="191"/>
        <v>0</v>
      </c>
      <c r="K1355" s="79">
        <f t="shared" si="191"/>
        <v>0</v>
      </c>
      <c r="L1355" s="66">
        <f t="shared" si="191"/>
        <v>0</v>
      </c>
      <c r="M1355" s="60">
        <f>SUM(M1342:M1354)</f>
        <v>0</v>
      </c>
      <c r="N1355" s="66">
        <f>SUM(N1342:N1354)</f>
        <v>0</v>
      </c>
      <c r="O1355" s="123">
        <f>SUM(O1342:O1354)</f>
        <v>0</v>
      </c>
      <c r="P1355" s="52">
        <f>SUM(P1342:P1354)</f>
        <v>0</v>
      </c>
      <c r="Q1355" s="102">
        <f t="shared" ref="Q1355:AJ1355" si="192">SUM(Q1342:Q1354)</f>
        <v>0</v>
      </c>
      <c r="R1355" s="52">
        <f t="shared" si="192"/>
        <v>0</v>
      </c>
      <c r="S1355" s="85">
        <f t="shared" si="192"/>
        <v>0</v>
      </c>
      <c r="T1355" s="52">
        <f t="shared" si="192"/>
        <v>0</v>
      </c>
      <c r="U1355" s="102">
        <f t="shared" si="192"/>
        <v>0</v>
      </c>
      <c r="V1355" s="52">
        <f t="shared" si="192"/>
        <v>0</v>
      </c>
      <c r="W1355" s="52">
        <f t="shared" si="192"/>
        <v>0</v>
      </c>
      <c r="X1355" s="85">
        <f t="shared" si="192"/>
        <v>0</v>
      </c>
      <c r="Y1355" s="52">
        <f t="shared" si="192"/>
        <v>0</v>
      </c>
      <c r="Z1355" s="52">
        <f t="shared" si="192"/>
        <v>0</v>
      </c>
      <c r="AA1355" s="85">
        <f t="shared" si="192"/>
        <v>0</v>
      </c>
      <c r="AB1355" s="52">
        <f t="shared" si="192"/>
        <v>0</v>
      </c>
      <c r="AC1355" s="102">
        <f t="shared" si="192"/>
        <v>0</v>
      </c>
      <c r="AD1355" s="52">
        <f t="shared" si="192"/>
        <v>0</v>
      </c>
      <c r="AE1355" s="102">
        <f t="shared" si="192"/>
        <v>0</v>
      </c>
      <c r="AF1355" s="52">
        <f t="shared" si="192"/>
        <v>0</v>
      </c>
      <c r="AG1355" s="85">
        <f t="shared" si="192"/>
        <v>0</v>
      </c>
      <c r="AH1355" s="52">
        <f t="shared" si="192"/>
        <v>0</v>
      </c>
      <c r="AI1355" s="103" t="e">
        <f t="shared" si="192"/>
        <v>#DIV/0!</v>
      </c>
      <c r="AJ1355" s="103" t="e">
        <f t="shared" si="192"/>
        <v>#DIV/0!</v>
      </c>
      <c r="AK1355" s="165" t="e">
        <f>AK1349</f>
        <v>#DIV/0!</v>
      </c>
      <c r="AL1355" s="163" t="e">
        <f>AH1355/C1342</f>
        <v>#DIV/0!</v>
      </c>
    </row>
    <row r="1356" spans="1:38" ht="21.75" hidden="1" thickBot="1" x14ac:dyDescent="0.3">
      <c r="AF1356" s="25" t="s">
        <v>113</v>
      </c>
      <c r="AG1356" s="82">
        <v>4.3499999999999996</v>
      </c>
      <c r="AH1356" s="26">
        <f>AH1355*AG1356</f>
        <v>0</v>
      </c>
    </row>
    <row r="1357" spans="1:38" ht="15.75" hidden="1" thickTop="1" x14ac:dyDescent="0.25">
      <c r="A1357" s="298" t="s">
        <v>45</v>
      </c>
      <c r="B1357" s="299"/>
      <c r="C1357" s="299"/>
      <c r="D1357" s="299"/>
      <c r="E1357" s="299"/>
      <c r="F1357" s="299"/>
      <c r="G1357" s="299"/>
      <c r="H1357" s="299"/>
      <c r="I1357" s="299"/>
      <c r="J1357" s="299"/>
      <c r="K1357" s="299"/>
      <c r="L1357" s="299"/>
      <c r="M1357" s="299"/>
      <c r="N1357" s="299"/>
      <c r="O1357" s="299"/>
      <c r="P1357" s="299"/>
      <c r="Q1357" s="300"/>
    </row>
    <row r="1358" spans="1:38" ht="18.75" hidden="1" x14ac:dyDescent="0.3">
      <c r="A1358" s="301"/>
      <c r="B1358" s="302"/>
      <c r="C1358" s="302"/>
      <c r="D1358" s="302"/>
      <c r="E1358" s="302"/>
      <c r="F1358" s="302"/>
      <c r="G1358" s="302"/>
      <c r="H1358" s="302"/>
      <c r="I1358" s="302"/>
      <c r="J1358" s="302"/>
      <c r="K1358" s="302"/>
      <c r="L1358" s="302"/>
      <c r="M1358" s="302"/>
      <c r="N1358" s="302"/>
      <c r="O1358" s="302"/>
      <c r="P1358" s="302"/>
      <c r="Q1358" s="303"/>
      <c r="AF1358" s="36"/>
    </row>
    <row r="1359" spans="1:38" ht="15.75" hidden="1" x14ac:dyDescent="0.25">
      <c r="A1359" s="301"/>
      <c r="B1359" s="302"/>
      <c r="C1359" s="302"/>
      <c r="D1359" s="302"/>
      <c r="E1359" s="302"/>
      <c r="F1359" s="302"/>
      <c r="G1359" s="302"/>
      <c r="H1359" s="302"/>
      <c r="I1359" s="302"/>
      <c r="J1359" s="302"/>
      <c r="K1359" s="302"/>
      <c r="L1359" s="302"/>
      <c r="M1359" s="302"/>
      <c r="N1359" s="302"/>
      <c r="O1359" s="302"/>
      <c r="P1359" s="302"/>
      <c r="Q1359" s="303"/>
      <c r="AE1359" s="37" t="s">
        <v>66</v>
      </c>
      <c r="AF1359" s="25"/>
    </row>
    <row r="1360" spans="1:38" ht="15.75" hidden="1" x14ac:dyDescent="0.25">
      <c r="A1360" s="301"/>
      <c r="B1360" s="302"/>
      <c r="C1360" s="302"/>
      <c r="D1360" s="302"/>
      <c r="E1360" s="302"/>
      <c r="F1360" s="302"/>
      <c r="G1360" s="302"/>
      <c r="H1360" s="302"/>
      <c r="I1360" s="302"/>
      <c r="J1360" s="302"/>
      <c r="K1360" s="302"/>
      <c r="L1360" s="302"/>
      <c r="M1360" s="302"/>
      <c r="N1360" s="302"/>
      <c r="O1360" s="302"/>
      <c r="P1360" s="302"/>
      <c r="Q1360" s="303"/>
      <c r="AE1360" s="37" t="s">
        <v>46</v>
      </c>
      <c r="AF1360" s="63">
        <f>(Z1355-Z1349)+(AF1355-AF1349)</f>
        <v>0</v>
      </c>
    </row>
    <row r="1361" spans="1:39" ht="15.75" hidden="1" x14ac:dyDescent="0.25">
      <c r="A1361" s="301"/>
      <c r="B1361" s="302"/>
      <c r="C1361" s="302"/>
      <c r="D1361" s="302"/>
      <c r="E1361" s="302"/>
      <c r="F1361" s="302"/>
      <c r="G1361" s="302"/>
      <c r="H1361" s="302"/>
      <c r="I1361" s="302"/>
      <c r="J1361" s="302"/>
      <c r="K1361" s="302"/>
      <c r="L1361" s="302"/>
      <c r="M1361" s="302"/>
      <c r="N1361" s="302"/>
      <c r="O1361" s="302"/>
      <c r="P1361" s="302"/>
      <c r="Q1361" s="303"/>
      <c r="AE1361" s="37" t="s">
        <v>47</v>
      </c>
      <c r="AF1361" s="63">
        <f>W1355+AD1355</f>
        <v>0</v>
      </c>
    </row>
    <row r="1362" spans="1:39" ht="15.75" hidden="1" x14ac:dyDescent="0.25">
      <c r="A1362" s="301"/>
      <c r="B1362" s="302"/>
      <c r="C1362" s="302"/>
      <c r="D1362" s="302"/>
      <c r="E1362" s="302"/>
      <c r="F1362" s="302"/>
      <c r="G1362" s="302"/>
      <c r="H1362" s="302"/>
      <c r="I1362" s="302"/>
      <c r="J1362" s="302"/>
      <c r="K1362" s="302"/>
      <c r="L1362" s="302"/>
      <c r="M1362" s="302"/>
      <c r="N1362" s="302"/>
      <c r="O1362" s="302"/>
      <c r="P1362" s="302"/>
      <c r="Q1362" s="303"/>
      <c r="AE1362" s="37" t="s">
        <v>48</v>
      </c>
      <c r="AF1362" s="63">
        <f>Z1349+AF1349</f>
        <v>0</v>
      </c>
    </row>
    <row r="1363" spans="1:39" ht="15.75" hidden="1" x14ac:dyDescent="0.25">
      <c r="A1363" s="301"/>
      <c r="B1363" s="302"/>
      <c r="C1363" s="302"/>
      <c r="D1363" s="302"/>
      <c r="E1363" s="302"/>
      <c r="F1363" s="302"/>
      <c r="G1363" s="302"/>
      <c r="H1363" s="302"/>
      <c r="I1363" s="302"/>
      <c r="J1363" s="302"/>
      <c r="K1363" s="302"/>
      <c r="L1363" s="302"/>
      <c r="M1363" s="302"/>
      <c r="N1363" s="302"/>
      <c r="O1363" s="302"/>
      <c r="P1363" s="302"/>
      <c r="Q1363" s="303"/>
      <c r="AE1363" s="37" t="s">
        <v>49</v>
      </c>
      <c r="AF1363" s="64">
        <f>SUM(AF1360:AF1362)</f>
        <v>0</v>
      </c>
    </row>
    <row r="1364" spans="1:39" hidden="1" x14ac:dyDescent="0.25">
      <c r="A1364" s="301"/>
      <c r="B1364" s="302"/>
      <c r="C1364" s="302"/>
      <c r="D1364" s="302"/>
      <c r="E1364" s="302"/>
      <c r="F1364" s="302"/>
      <c r="G1364" s="302"/>
      <c r="H1364" s="302"/>
      <c r="I1364" s="302"/>
      <c r="J1364" s="302"/>
      <c r="K1364" s="302"/>
      <c r="L1364" s="302"/>
      <c r="M1364" s="302"/>
      <c r="N1364" s="302"/>
      <c r="O1364" s="302"/>
      <c r="P1364" s="302"/>
      <c r="Q1364" s="303"/>
    </row>
    <row r="1365" spans="1:39" ht="15.75" hidden="1" thickBot="1" x14ac:dyDescent="0.3">
      <c r="A1365" s="304"/>
      <c r="B1365" s="305"/>
      <c r="C1365" s="305"/>
      <c r="D1365" s="305"/>
      <c r="E1365" s="305"/>
      <c r="F1365" s="305"/>
      <c r="G1365" s="305"/>
      <c r="H1365" s="305"/>
      <c r="I1365" s="305"/>
      <c r="J1365" s="305"/>
      <c r="K1365" s="305"/>
      <c r="L1365" s="305"/>
      <c r="M1365" s="305"/>
      <c r="N1365" s="305"/>
      <c r="O1365" s="305"/>
      <c r="P1365" s="305"/>
      <c r="Q1365" s="306"/>
    </row>
    <row r="1366" spans="1:39" ht="15.75" hidden="1" thickTop="1" x14ac:dyDescent="0.25"/>
    <row r="1367" spans="1:39" hidden="1" x14ac:dyDescent="0.25"/>
    <row r="1368" spans="1:39" ht="15.75" hidden="1" thickBot="1" x14ac:dyDescent="0.3"/>
    <row r="1369" spans="1:39" ht="27" hidden="1" thickBot="1" x14ac:dyDescent="0.3">
      <c r="A1369" s="321" t="s">
        <v>150</v>
      </c>
      <c r="B1369" s="322"/>
      <c r="C1369" s="322"/>
      <c r="D1369" s="322"/>
      <c r="E1369" s="322"/>
      <c r="F1369" s="322"/>
      <c r="G1369" s="322"/>
      <c r="H1369" s="322"/>
      <c r="I1369" s="322"/>
      <c r="J1369" s="322"/>
      <c r="K1369" s="322"/>
      <c r="L1369" s="322"/>
      <c r="M1369" s="322"/>
      <c r="N1369" s="322"/>
      <c r="O1369" s="322"/>
      <c r="P1369" s="322"/>
      <c r="Q1369" s="322"/>
      <c r="R1369" s="322"/>
      <c r="S1369" s="322"/>
      <c r="T1369" s="322"/>
      <c r="U1369" s="322"/>
      <c r="V1369" s="322"/>
      <c r="W1369" s="322"/>
      <c r="X1369" s="322"/>
      <c r="Y1369" s="322"/>
      <c r="Z1369" s="322"/>
      <c r="AA1369" s="322"/>
      <c r="AB1369" s="322"/>
      <c r="AC1369" s="322"/>
      <c r="AD1369" s="322"/>
      <c r="AE1369" s="322"/>
      <c r="AF1369" s="322"/>
      <c r="AG1369" s="322"/>
      <c r="AH1369" s="322"/>
      <c r="AI1369" s="322"/>
      <c r="AJ1369" s="322"/>
      <c r="AK1369" s="323"/>
      <c r="AL1369" s="83"/>
      <c r="AM1369" s="51"/>
    </row>
    <row r="1370" spans="1:39" ht="21" hidden="1" customHeight="1" x14ac:dyDescent="0.25">
      <c r="A1370" s="324" t="s">
        <v>114</v>
      </c>
      <c r="B1370" s="325"/>
      <c r="C1370" s="331" t="s">
        <v>41</v>
      </c>
      <c r="D1370" s="332"/>
      <c r="E1370" s="335" t="s">
        <v>100</v>
      </c>
      <c r="F1370" s="336"/>
      <c r="G1370" s="336"/>
      <c r="H1370" s="336"/>
      <c r="I1370" s="336"/>
      <c r="J1370" s="336"/>
      <c r="K1370" s="336"/>
      <c r="L1370" s="336"/>
      <c r="M1370" s="336"/>
      <c r="N1370" s="336"/>
      <c r="O1370" s="339" t="s">
        <v>77</v>
      </c>
      <c r="P1370" s="340"/>
      <c r="Q1370" s="340"/>
      <c r="R1370" s="340"/>
      <c r="S1370" s="340"/>
      <c r="T1370" s="340"/>
      <c r="U1370" s="340"/>
      <c r="V1370" s="340"/>
      <c r="W1370" s="340"/>
      <c r="X1370" s="340"/>
      <c r="Y1370" s="340"/>
      <c r="Z1370" s="340"/>
      <c r="AA1370" s="340"/>
      <c r="AB1370" s="340"/>
      <c r="AC1370" s="340"/>
      <c r="AD1370" s="340"/>
      <c r="AE1370" s="340"/>
      <c r="AF1370" s="340"/>
      <c r="AG1370" s="340"/>
      <c r="AH1370" s="340"/>
      <c r="AI1370" s="340"/>
      <c r="AJ1370" s="340"/>
      <c r="AK1370" s="341"/>
      <c r="AL1370" s="72"/>
    </row>
    <row r="1371" spans="1:39" ht="36" hidden="1" customHeight="1" thickBot="1" x14ac:dyDescent="0.3">
      <c r="A1371" s="326"/>
      <c r="B1371" s="327"/>
      <c r="C1371" s="333"/>
      <c r="D1371" s="334"/>
      <c r="E1371" s="337"/>
      <c r="F1371" s="338"/>
      <c r="G1371" s="338"/>
      <c r="H1371" s="338"/>
      <c r="I1371" s="338"/>
      <c r="J1371" s="338"/>
      <c r="K1371" s="338"/>
      <c r="L1371" s="338"/>
      <c r="M1371" s="338"/>
      <c r="N1371" s="338"/>
      <c r="O1371" s="342"/>
      <c r="P1371" s="343"/>
      <c r="Q1371" s="343"/>
      <c r="R1371" s="343"/>
      <c r="S1371" s="343"/>
      <c r="T1371" s="343"/>
      <c r="U1371" s="343"/>
      <c r="V1371" s="343"/>
      <c r="W1371" s="343"/>
      <c r="X1371" s="343"/>
      <c r="Y1371" s="343"/>
      <c r="Z1371" s="343"/>
      <c r="AA1371" s="343"/>
      <c r="AB1371" s="343"/>
      <c r="AC1371" s="343"/>
      <c r="AD1371" s="343"/>
      <c r="AE1371" s="343"/>
      <c r="AF1371" s="343"/>
      <c r="AG1371" s="343"/>
      <c r="AH1371" s="343"/>
      <c r="AI1371" s="343"/>
      <c r="AJ1371" s="343"/>
      <c r="AK1371" s="344"/>
      <c r="AL1371" s="72"/>
    </row>
    <row r="1372" spans="1:39" s="36" customFormat="1" ht="84" hidden="1" customHeight="1" thickBot="1" x14ac:dyDescent="0.35">
      <c r="A1372" s="326"/>
      <c r="B1372" s="328"/>
      <c r="C1372" s="345" t="s">
        <v>43</v>
      </c>
      <c r="D1372" s="347" t="s">
        <v>44</v>
      </c>
      <c r="E1372" s="349" t="s">
        <v>59</v>
      </c>
      <c r="F1372" s="350"/>
      <c r="G1372" s="350"/>
      <c r="H1372" s="351"/>
      <c r="I1372" s="352" t="s">
        <v>58</v>
      </c>
      <c r="J1372" s="353"/>
      <c r="K1372" s="353"/>
      <c r="L1372" s="354"/>
      <c r="M1372" s="355" t="s">
        <v>49</v>
      </c>
      <c r="N1372" s="356"/>
      <c r="O1372" s="357" t="s">
        <v>103</v>
      </c>
      <c r="P1372" s="358"/>
      <c r="Q1372" s="358"/>
      <c r="R1372" s="359"/>
      <c r="S1372" s="360" t="s">
        <v>49</v>
      </c>
      <c r="T1372" s="361"/>
      <c r="U1372" s="362" t="s">
        <v>104</v>
      </c>
      <c r="V1372" s="363"/>
      <c r="W1372" s="363"/>
      <c r="X1372" s="363"/>
      <c r="Y1372" s="363"/>
      <c r="Z1372" s="364"/>
      <c r="AA1372" s="365" t="s">
        <v>49</v>
      </c>
      <c r="AB1372" s="366"/>
      <c r="AC1372" s="307" t="s">
        <v>105</v>
      </c>
      <c r="AD1372" s="308"/>
      <c r="AE1372" s="308"/>
      <c r="AF1372" s="309"/>
      <c r="AG1372" s="310" t="s">
        <v>49</v>
      </c>
      <c r="AH1372" s="311"/>
      <c r="AI1372" s="312" t="s">
        <v>23</v>
      </c>
      <c r="AJ1372" s="313"/>
      <c r="AK1372" s="314"/>
      <c r="AL1372" s="71"/>
    </row>
    <row r="1373" spans="1:39" ht="113.25" hidden="1" thickBot="1" x14ac:dyDescent="0.3">
      <c r="A1373" s="329"/>
      <c r="B1373" s="330"/>
      <c r="C1373" s="346"/>
      <c r="D1373" s="348"/>
      <c r="E1373" s="107" t="s">
        <v>81</v>
      </c>
      <c r="F1373" s="108" t="s">
        <v>82</v>
      </c>
      <c r="G1373" s="107" t="s">
        <v>83</v>
      </c>
      <c r="H1373" s="108" t="s">
        <v>84</v>
      </c>
      <c r="I1373" s="120" t="s">
        <v>81</v>
      </c>
      <c r="J1373" s="73" t="s">
        <v>92</v>
      </c>
      <c r="K1373" s="120" t="s">
        <v>93</v>
      </c>
      <c r="L1373" s="73" t="s">
        <v>94</v>
      </c>
      <c r="M1373" s="124" t="s">
        <v>85</v>
      </c>
      <c r="N1373" s="125" t="s">
        <v>86</v>
      </c>
      <c r="O1373" s="130" t="s">
        <v>87</v>
      </c>
      <c r="P1373" s="131" t="s">
        <v>101</v>
      </c>
      <c r="Q1373" s="130" t="s">
        <v>88</v>
      </c>
      <c r="R1373" s="133" t="s">
        <v>102</v>
      </c>
      <c r="S1373" s="134" t="s">
        <v>89</v>
      </c>
      <c r="T1373" s="135" t="s">
        <v>90</v>
      </c>
      <c r="U1373" s="136" t="s">
        <v>87</v>
      </c>
      <c r="V1373" s="140" t="s">
        <v>106</v>
      </c>
      <c r="W1373" s="137" t="s">
        <v>107</v>
      </c>
      <c r="X1373" s="142" t="s">
        <v>88</v>
      </c>
      <c r="Y1373" s="140" t="s">
        <v>108</v>
      </c>
      <c r="Z1373" s="137" t="s">
        <v>109</v>
      </c>
      <c r="AA1373" s="144" t="s">
        <v>95</v>
      </c>
      <c r="AB1373" s="145" t="s">
        <v>96</v>
      </c>
      <c r="AC1373" s="147" t="s">
        <v>87</v>
      </c>
      <c r="AD1373" s="148" t="s">
        <v>101</v>
      </c>
      <c r="AE1373" s="147" t="s">
        <v>88</v>
      </c>
      <c r="AF1373" s="148" t="s">
        <v>102</v>
      </c>
      <c r="AG1373" s="149" t="s">
        <v>91</v>
      </c>
      <c r="AH1373" s="150" t="s">
        <v>110</v>
      </c>
      <c r="AI1373" s="155" t="s">
        <v>111</v>
      </c>
      <c r="AJ1373" s="157" t="s">
        <v>112</v>
      </c>
      <c r="AK1373" s="189" t="s">
        <v>79</v>
      </c>
      <c r="AL1373" s="67"/>
      <c r="AM1373" s="68"/>
    </row>
    <row r="1374" spans="1:39" ht="15.75" hidden="1" thickBot="1" x14ac:dyDescent="0.3">
      <c r="A1374" s="315" t="s">
        <v>1</v>
      </c>
      <c r="B1374" s="316"/>
      <c r="C1374" s="174" t="s">
        <v>2</v>
      </c>
      <c r="D1374" s="178" t="s">
        <v>3</v>
      </c>
      <c r="E1374" s="179" t="s">
        <v>4</v>
      </c>
      <c r="F1374" s="175" t="s">
        <v>5</v>
      </c>
      <c r="G1374" s="179" t="s">
        <v>33</v>
      </c>
      <c r="H1374" s="175" t="s">
        <v>34</v>
      </c>
      <c r="I1374" s="179" t="s">
        <v>18</v>
      </c>
      <c r="J1374" s="175" t="s">
        <v>19</v>
      </c>
      <c r="K1374" s="179" t="s">
        <v>20</v>
      </c>
      <c r="L1374" s="175" t="s">
        <v>21</v>
      </c>
      <c r="M1374" s="182" t="s">
        <v>22</v>
      </c>
      <c r="N1374" s="175" t="s">
        <v>35</v>
      </c>
      <c r="O1374" s="179" t="s">
        <v>36</v>
      </c>
      <c r="P1374" s="175" t="s">
        <v>37</v>
      </c>
      <c r="Q1374" s="179" t="s">
        <v>38</v>
      </c>
      <c r="R1374" s="184" t="s">
        <v>24</v>
      </c>
      <c r="S1374" s="182" t="s">
        <v>25</v>
      </c>
      <c r="T1374" s="175" t="s">
        <v>26</v>
      </c>
      <c r="U1374" s="179" t="s">
        <v>27</v>
      </c>
      <c r="V1374" s="104" t="s">
        <v>28</v>
      </c>
      <c r="W1374" s="185" t="s">
        <v>29</v>
      </c>
      <c r="X1374" s="186" t="s">
        <v>30</v>
      </c>
      <c r="Y1374" s="105" t="s">
        <v>31</v>
      </c>
      <c r="Z1374" s="184" t="s">
        <v>32</v>
      </c>
      <c r="AA1374" s="182" t="s">
        <v>51</v>
      </c>
      <c r="AB1374" s="175" t="s">
        <v>52</v>
      </c>
      <c r="AC1374" s="179" t="s">
        <v>53</v>
      </c>
      <c r="AD1374" s="175" t="s">
        <v>54</v>
      </c>
      <c r="AE1374" s="179" t="s">
        <v>55</v>
      </c>
      <c r="AF1374" s="175" t="s">
        <v>56</v>
      </c>
      <c r="AG1374" s="182" t="s">
        <v>60</v>
      </c>
      <c r="AH1374" s="175" t="s">
        <v>61</v>
      </c>
      <c r="AI1374" s="174" t="s">
        <v>62</v>
      </c>
      <c r="AJ1374" s="175" t="s">
        <v>63</v>
      </c>
      <c r="AK1374" s="190" t="s">
        <v>64</v>
      </c>
      <c r="AL1374" s="69"/>
      <c r="AM1374" s="68"/>
    </row>
    <row r="1375" spans="1:39" ht="37.5" hidden="1" x14ac:dyDescent="0.25">
      <c r="A1375" s="33">
        <v>1</v>
      </c>
      <c r="B1375" s="166" t="s">
        <v>71</v>
      </c>
      <c r="C1375" s="317">
        <f>C1342</f>
        <v>0</v>
      </c>
      <c r="D1375" s="319">
        <f>C1375-AH1386</f>
        <v>0</v>
      </c>
      <c r="E1375" s="109"/>
      <c r="F1375" s="110"/>
      <c r="G1375" s="27"/>
      <c r="H1375" s="117"/>
      <c r="I1375" s="180"/>
      <c r="J1375" s="31"/>
      <c r="K1375" s="180"/>
      <c r="L1375" s="31"/>
      <c r="M1375" s="95"/>
      <c r="N1375" s="96"/>
      <c r="O1375" s="30"/>
      <c r="P1375" s="19"/>
      <c r="Q1375" s="30"/>
      <c r="R1375" s="19"/>
      <c r="S1375" s="87"/>
      <c r="T1375" s="88"/>
      <c r="U1375" s="41"/>
      <c r="V1375" s="42"/>
      <c r="W1375" s="40"/>
      <c r="X1375" s="61"/>
      <c r="Y1375" s="42"/>
      <c r="Z1375" s="40"/>
      <c r="AA1375" s="56"/>
      <c r="AB1375" s="39"/>
      <c r="AC1375" s="10"/>
      <c r="AD1375" s="22"/>
      <c r="AE1375" s="10"/>
      <c r="AF1375" s="22"/>
      <c r="AG1375" s="151">
        <f>AC1375+AE1375</f>
        <v>0</v>
      </c>
      <c r="AH1375" s="152">
        <f>AD1375+AF1375</f>
        <v>0</v>
      </c>
      <c r="AI1375" s="76" t="e">
        <f>AD1375/C1342</f>
        <v>#DIV/0!</v>
      </c>
      <c r="AJ1375" s="176" t="e">
        <f>AF1375/C1342</f>
        <v>#DIV/0!</v>
      </c>
      <c r="AK1375" s="191" t="e">
        <f>AH1375/C1342</f>
        <v>#DIV/0!</v>
      </c>
      <c r="AL1375" s="70"/>
      <c r="AM1375" s="68"/>
    </row>
    <row r="1376" spans="1:39" ht="75" hidden="1" x14ac:dyDescent="0.25">
      <c r="A1376" s="34">
        <v>2</v>
      </c>
      <c r="B1376" s="166" t="s">
        <v>72</v>
      </c>
      <c r="C1376" s="317"/>
      <c r="D1376" s="319"/>
      <c r="E1376" s="109"/>
      <c r="F1376" s="110"/>
      <c r="G1376" s="27"/>
      <c r="H1376" s="117"/>
      <c r="I1376" s="180"/>
      <c r="J1376" s="31"/>
      <c r="K1376" s="180"/>
      <c r="L1376" s="31"/>
      <c r="M1376" s="95"/>
      <c r="N1376" s="96"/>
      <c r="O1376" s="30"/>
      <c r="P1376" s="19"/>
      <c r="Q1376" s="30"/>
      <c r="R1376" s="19"/>
      <c r="S1376" s="87"/>
      <c r="T1376" s="88"/>
      <c r="U1376" s="41"/>
      <c r="V1376" s="42"/>
      <c r="W1376" s="40"/>
      <c r="X1376" s="61"/>
      <c r="Y1376" s="42"/>
      <c r="Z1376" s="40"/>
      <c r="AA1376" s="56"/>
      <c r="AB1376" s="39"/>
      <c r="AC1376" s="10"/>
      <c r="AD1376" s="22"/>
      <c r="AE1376" s="10"/>
      <c r="AF1376" s="22"/>
      <c r="AG1376" s="151">
        <f>AC1376+AE1376</f>
        <v>0</v>
      </c>
      <c r="AH1376" s="152">
        <f t="shared" ref="AH1376:AH1385" si="193">AD1376+AF1376</f>
        <v>0</v>
      </c>
      <c r="AI1376" s="76" t="e">
        <f>AD1376/C1342</f>
        <v>#DIV/0!</v>
      </c>
      <c r="AJ1376" s="176" t="e">
        <f>AF1376/C1342</f>
        <v>#DIV/0!</v>
      </c>
      <c r="AK1376" s="191" t="e">
        <f>AH1376/C1342</f>
        <v>#DIV/0!</v>
      </c>
      <c r="AL1376" s="70"/>
      <c r="AM1376" s="68"/>
    </row>
    <row r="1377" spans="1:39" ht="37.5" hidden="1" x14ac:dyDescent="0.25">
      <c r="A1377" s="34">
        <v>3</v>
      </c>
      <c r="B1377" s="166" t="s">
        <v>73</v>
      </c>
      <c r="C1377" s="317"/>
      <c r="D1377" s="319"/>
      <c r="E1377" s="109"/>
      <c r="F1377" s="110"/>
      <c r="G1377" s="27"/>
      <c r="H1377" s="117"/>
      <c r="I1377" s="180"/>
      <c r="J1377" s="31"/>
      <c r="K1377" s="180"/>
      <c r="L1377" s="31"/>
      <c r="M1377" s="95"/>
      <c r="N1377" s="96"/>
      <c r="O1377" s="30"/>
      <c r="P1377" s="19"/>
      <c r="Q1377" s="30"/>
      <c r="R1377" s="19"/>
      <c r="S1377" s="87"/>
      <c r="T1377" s="88"/>
      <c r="U1377" s="41"/>
      <c r="V1377" s="42"/>
      <c r="W1377" s="40"/>
      <c r="X1377" s="61"/>
      <c r="Y1377" s="42"/>
      <c r="Z1377" s="40"/>
      <c r="AA1377" s="56"/>
      <c r="AB1377" s="39"/>
      <c r="AC1377" s="10"/>
      <c r="AD1377" s="22"/>
      <c r="AE1377" s="10"/>
      <c r="AF1377" s="22"/>
      <c r="AG1377" s="151">
        <f t="shared" ref="AG1377:AG1381" si="194">AC1377+AE1377</f>
        <v>0</v>
      </c>
      <c r="AH1377" s="152">
        <f t="shared" si="193"/>
        <v>0</v>
      </c>
      <c r="AI1377" s="76" t="e">
        <f>AD1377/C1342</f>
        <v>#DIV/0!</v>
      </c>
      <c r="AJ1377" s="176" t="e">
        <f>AF1377/C1342</f>
        <v>#DIV/0!</v>
      </c>
      <c r="AK1377" s="191" t="e">
        <f>AH1377/C1342</f>
        <v>#DIV/0!</v>
      </c>
      <c r="AL1377" s="70"/>
      <c r="AM1377" s="68"/>
    </row>
    <row r="1378" spans="1:39" ht="37.5" hidden="1" x14ac:dyDescent="0.25">
      <c r="A1378" s="34">
        <v>4</v>
      </c>
      <c r="B1378" s="166" t="s">
        <v>74</v>
      </c>
      <c r="C1378" s="317"/>
      <c r="D1378" s="319"/>
      <c r="E1378" s="109"/>
      <c r="F1378" s="110"/>
      <c r="G1378" s="27"/>
      <c r="H1378" s="117"/>
      <c r="I1378" s="180"/>
      <c r="J1378" s="31"/>
      <c r="K1378" s="180"/>
      <c r="L1378" s="31"/>
      <c r="M1378" s="95"/>
      <c r="N1378" s="96"/>
      <c r="O1378" s="30"/>
      <c r="P1378" s="19"/>
      <c r="Q1378" s="30"/>
      <c r="R1378" s="19"/>
      <c r="S1378" s="87"/>
      <c r="T1378" s="88"/>
      <c r="U1378" s="41"/>
      <c r="V1378" s="42"/>
      <c r="W1378" s="40"/>
      <c r="X1378" s="61"/>
      <c r="Y1378" s="42"/>
      <c r="Z1378" s="40"/>
      <c r="AA1378" s="56"/>
      <c r="AB1378" s="39"/>
      <c r="AC1378" s="10"/>
      <c r="AD1378" s="22"/>
      <c r="AE1378" s="10"/>
      <c r="AF1378" s="22"/>
      <c r="AG1378" s="151">
        <f t="shared" si="194"/>
        <v>0</v>
      </c>
      <c r="AH1378" s="152">
        <f t="shared" si="193"/>
        <v>0</v>
      </c>
      <c r="AI1378" s="76" t="e">
        <f>AD1378/C1342</f>
        <v>#DIV/0!</v>
      </c>
      <c r="AJ1378" s="176" t="e">
        <f>AF1378/C1342</f>
        <v>#DIV/0!</v>
      </c>
      <c r="AK1378" s="191" t="e">
        <f>AH1378/C1342</f>
        <v>#DIV/0!</v>
      </c>
      <c r="AL1378" s="70"/>
      <c r="AM1378" s="68"/>
    </row>
    <row r="1379" spans="1:39" ht="37.5" hidden="1" x14ac:dyDescent="0.25">
      <c r="A1379" s="34">
        <v>5</v>
      </c>
      <c r="B1379" s="166" t="s">
        <v>75</v>
      </c>
      <c r="C1379" s="317"/>
      <c r="D1379" s="319"/>
      <c r="E1379" s="109"/>
      <c r="F1379" s="110"/>
      <c r="G1379" s="27"/>
      <c r="H1379" s="117"/>
      <c r="I1379" s="180"/>
      <c r="J1379" s="31"/>
      <c r="K1379" s="180"/>
      <c r="L1379" s="31"/>
      <c r="M1379" s="95"/>
      <c r="N1379" s="96"/>
      <c r="O1379" s="30"/>
      <c r="P1379" s="183"/>
      <c r="Q1379" s="30"/>
      <c r="R1379" s="19"/>
      <c r="S1379" s="87"/>
      <c r="T1379" s="88"/>
      <c r="U1379" s="41"/>
      <c r="V1379" s="42"/>
      <c r="W1379" s="40"/>
      <c r="X1379" s="61"/>
      <c r="Y1379" s="42"/>
      <c r="Z1379" s="40"/>
      <c r="AA1379" s="56"/>
      <c r="AB1379" s="39"/>
      <c r="AC1379" s="10"/>
      <c r="AD1379" s="22"/>
      <c r="AE1379" s="10"/>
      <c r="AF1379" s="22"/>
      <c r="AG1379" s="151">
        <f t="shared" si="194"/>
        <v>0</v>
      </c>
      <c r="AH1379" s="152">
        <f t="shared" si="193"/>
        <v>0</v>
      </c>
      <c r="AI1379" s="76" t="e">
        <f>AD1379/C1342</f>
        <v>#DIV/0!</v>
      </c>
      <c r="AJ1379" s="176" t="e">
        <f>AF1379/C1342</f>
        <v>#DIV/0!</v>
      </c>
      <c r="AK1379" s="191" t="e">
        <f>AH1379/C1342</f>
        <v>#DIV/0!</v>
      </c>
      <c r="AL1379" s="70"/>
      <c r="AM1379" s="68"/>
    </row>
    <row r="1380" spans="1:39" ht="37.5" hidden="1" x14ac:dyDescent="0.25">
      <c r="A1380" s="34">
        <v>6</v>
      </c>
      <c r="B1380" s="166" t="s">
        <v>76</v>
      </c>
      <c r="C1380" s="317"/>
      <c r="D1380" s="319"/>
      <c r="E1380" s="109"/>
      <c r="F1380" s="110"/>
      <c r="G1380" s="27"/>
      <c r="H1380" s="117"/>
      <c r="I1380" s="180"/>
      <c r="J1380" s="35"/>
      <c r="K1380" s="180"/>
      <c r="L1380" s="35"/>
      <c r="M1380" s="95"/>
      <c r="N1380" s="96"/>
      <c r="O1380" s="30"/>
      <c r="P1380" s="183"/>
      <c r="Q1380" s="30"/>
      <c r="R1380" s="19"/>
      <c r="S1380" s="87"/>
      <c r="T1380" s="88"/>
      <c r="U1380" s="41"/>
      <c r="V1380" s="42"/>
      <c r="W1380" s="40"/>
      <c r="X1380" s="61"/>
      <c r="Y1380" s="42"/>
      <c r="Z1380" s="40"/>
      <c r="AA1380" s="56"/>
      <c r="AB1380" s="39"/>
      <c r="AC1380" s="10"/>
      <c r="AD1380" s="22"/>
      <c r="AE1380" s="10"/>
      <c r="AF1380" s="22"/>
      <c r="AG1380" s="151">
        <f t="shared" si="194"/>
        <v>0</v>
      </c>
      <c r="AH1380" s="152">
        <f t="shared" si="193"/>
        <v>0</v>
      </c>
      <c r="AI1380" s="76" t="e">
        <f>AD1380/C1342</f>
        <v>#DIV/0!</v>
      </c>
      <c r="AJ1380" s="176" t="e">
        <f>AF1380/C1342</f>
        <v>#DIV/0!</v>
      </c>
      <c r="AK1380" s="191" t="e">
        <f>AH1380/C1342</f>
        <v>#DIV/0!</v>
      </c>
      <c r="AL1380" s="70"/>
      <c r="AM1380" s="68"/>
    </row>
    <row r="1381" spans="1:39" ht="38.25" hidden="1" thickBot="1" x14ac:dyDescent="0.35">
      <c r="A1381" s="34">
        <v>7</v>
      </c>
      <c r="B1381" s="167" t="s">
        <v>42</v>
      </c>
      <c r="C1381" s="317"/>
      <c r="D1381" s="319"/>
      <c r="E1381" s="109"/>
      <c r="F1381" s="110"/>
      <c r="G1381" s="27"/>
      <c r="H1381" s="117"/>
      <c r="I1381" s="180"/>
      <c r="J1381" s="35"/>
      <c r="K1381" s="180"/>
      <c r="L1381" s="35"/>
      <c r="M1381" s="95"/>
      <c r="N1381" s="96"/>
      <c r="O1381" s="30"/>
      <c r="P1381" s="183"/>
      <c r="Q1381" s="30"/>
      <c r="R1381" s="19"/>
      <c r="S1381" s="87"/>
      <c r="T1381" s="88"/>
      <c r="U1381" s="41"/>
      <c r="V1381" s="42"/>
      <c r="W1381" s="40"/>
      <c r="X1381" s="61"/>
      <c r="Y1381" s="42"/>
      <c r="Z1381" s="40"/>
      <c r="AA1381" s="56"/>
      <c r="AB1381" s="39"/>
      <c r="AC1381" s="10"/>
      <c r="AD1381" s="22"/>
      <c r="AE1381" s="10"/>
      <c r="AF1381" s="22"/>
      <c r="AG1381" s="151">
        <f t="shared" si="194"/>
        <v>0</v>
      </c>
      <c r="AH1381" s="152">
        <f t="shared" si="193"/>
        <v>0</v>
      </c>
      <c r="AI1381" s="76" t="e">
        <f>AD1381/C1342</f>
        <v>#DIV/0!</v>
      </c>
      <c r="AJ1381" s="176" t="e">
        <f>AF1381/C1342</f>
        <v>#DIV/0!</v>
      </c>
      <c r="AK1381" s="191" t="e">
        <f>AH1381/C1342</f>
        <v>#DIV/0!</v>
      </c>
      <c r="AL1381" s="70"/>
      <c r="AM1381" s="68"/>
    </row>
    <row r="1382" spans="1:39" ht="57" hidden="1" thickBot="1" x14ac:dyDescent="0.3">
      <c r="A1382" s="34">
        <v>8</v>
      </c>
      <c r="B1382" s="168" t="s">
        <v>67</v>
      </c>
      <c r="C1382" s="317"/>
      <c r="D1382" s="319"/>
      <c r="E1382" s="109"/>
      <c r="F1382" s="110"/>
      <c r="G1382" s="27"/>
      <c r="H1382" s="117"/>
      <c r="I1382" s="180"/>
      <c r="J1382" s="35"/>
      <c r="K1382" s="180"/>
      <c r="L1382" s="35"/>
      <c r="M1382" s="97"/>
      <c r="N1382" s="98"/>
      <c r="O1382" s="30"/>
      <c r="P1382" s="183"/>
      <c r="Q1382" s="30"/>
      <c r="R1382" s="19"/>
      <c r="S1382" s="87"/>
      <c r="T1382" s="88"/>
      <c r="U1382" s="41"/>
      <c r="V1382" s="42"/>
      <c r="W1382" s="40"/>
      <c r="X1382" s="61"/>
      <c r="Y1382" s="42"/>
      <c r="Z1382" s="40"/>
      <c r="AA1382" s="56"/>
      <c r="AB1382" s="39"/>
      <c r="AC1382" s="10"/>
      <c r="AD1382" s="22"/>
      <c r="AE1382" s="10"/>
      <c r="AF1382" s="22"/>
      <c r="AG1382" s="151">
        <v>0</v>
      </c>
      <c r="AH1382" s="152">
        <f t="shared" si="193"/>
        <v>0</v>
      </c>
      <c r="AI1382" s="76" t="e">
        <f>AD1382/C1342</f>
        <v>#DIV/0!</v>
      </c>
      <c r="AJ1382" s="176" t="e">
        <f>AF1382/C1342</f>
        <v>#DIV/0!</v>
      </c>
      <c r="AK1382" s="191" t="e">
        <f>AH1382/C1342</f>
        <v>#DIV/0!</v>
      </c>
      <c r="AL1382" s="70"/>
      <c r="AM1382" s="68"/>
    </row>
    <row r="1383" spans="1:39" ht="21" hidden="1" x14ac:dyDescent="0.25">
      <c r="A1383" s="14" t="s">
        <v>69</v>
      </c>
      <c r="B1383" s="169"/>
      <c r="C1383" s="317"/>
      <c r="D1383" s="319"/>
      <c r="E1383" s="109"/>
      <c r="F1383" s="110"/>
      <c r="G1383" s="27"/>
      <c r="H1383" s="117"/>
      <c r="I1383" s="180"/>
      <c r="J1383" s="35"/>
      <c r="K1383" s="180"/>
      <c r="L1383" s="35"/>
      <c r="M1383" s="95"/>
      <c r="N1383" s="96"/>
      <c r="O1383" s="30"/>
      <c r="P1383" s="183"/>
      <c r="Q1383" s="30"/>
      <c r="R1383" s="19"/>
      <c r="S1383" s="87"/>
      <c r="T1383" s="88"/>
      <c r="U1383" s="41"/>
      <c r="V1383" s="42"/>
      <c r="W1383" s="40"/>
      <c r="X1383" s="61"/>
      <c r="Y1383" s="42"/>
      <c r="Z1383" s="40"/>
      <c r="AA1383" s="56"/>
      <c r="AB1383" s="39"/>
      <c r="AC1383" s="10"/>
      <c r="AD1383" s="22"/>
      <c r="AE1383" s="10"/>
      <c r="AF1383" s="22"/>
      <c r="AG1383" s="151">
        <f t="shared" ref="AG1383:AG1385" si="195">AC1383+AE1383</f>
        <v>0</v>
      </c>
      <c r="AH1383" s="152">
        <f t="shared" si="193"/>
        <v>0</v>
      </c>
      <c r="AI1383" s="76" t="e">
        <f>AD1383/C1342</f>
        <v>#DIV/0!</v>
      </c>
      <c r="AJ1383" s="176" t="e">
        <f>AF1383/C1342</f>
        <v>#DIV/0!</v>
      </c>
      <c r="AK1383" s="191" t="e">
        <f>AH1383/C1342</f>
        <v>#DIV/0!</v>
      </c>
      <c r="AL1383" s="70"/>
      <c r="AM1383" s="68"/>
    </row>
    <row r="1384" spans="1:39" ht="21" hidden="1" x14ac:dyDescent="0.25">
      <c r="A1384" s="14" t="s">
        <v>68</v>
      </c>
      <c r="B1384" s="169"/>
      <c r="C1384" s="317"/>
      <c r="D1384" s="319"/>
      <c r="E1384" s="109"/>
      <c r="F1384" s="110"/>
      <c r="G1384" s="27"/>
      <c r="H1384" s="117"/>
      <c r="I1384" s="180"/>
      <c r="J1384" s="35"/>
      <c r="K1384" s="180"/>
      <c r="L1384" s="35"/>
      <c r="M1384" s="95"/>
      <c r="N1384" s="96"/>
      <c r="O1384" s="30"/>
      <c r="P1384" s="183"/>
      <c r="Q1384" s="30"/>
      <c r="R1384" s="19"/>
      <c r="S1384" s="87"/>
      <c r="T1384" s="88"/>
      <c r="U1384" s="41"/>
      <c r="V1384" s="42"/>
      <c r="W1384" s="40"/>
      <c r="X1384" s="61"/>
      <c r="Y1384" s="42"/>
      <c r="Z1384" s="40"/>
      <c r="AA1384" s="56"/>
      <c r="AB1384" s="39"/>
      <c r="AC1384" s="10"/>
      <c r="AD1384" s="22"/>
      <c r="AE1384" s="10"/>
      <c r="AF1384" s="22"/>
      <c r="AG1384" s="151">
        <f t="shared" si="195"/>
        <v>0</v>
      </c>
      <c r="AH1384" s="152">
        <f t="shared" si="193"/>
        <v>0</v>
      </c>
      <c r="AI1384" s="76" t="e">
        <f>AD1384/C1342</f>
        <v>#DIV/0!</v>
      </c>
      <c r="AJ1384" s="176" t="e">
        <f>AF1384/C1342</f>
        <v>#DIV/0!</v>
      </c>
      <c r="AK1384" s="191" t="e">
        <f>AH1384/C1342</f>
        <v>#DIV/0!</v>
      </c>
      <c r="AL1384" s="70"/>
      <c r="AM1384" s="68"/>
    </row>
    <row r="1385" spans="1:39" ht="21.75" hidden="1" thickBot="1" x14ac:dyDescent="0.3">
      <c r="A1385" s="14" t="s">
        <v>70</v>
      </c>
      <c r="B1385" s="169"/>
      <c r="C1385" s="318"/>
      <c r="D1385" s="320"/>
      <c r="E1385" s="115"/>
      <c r="F1385" s="116"/>
      <c r="G1385" s="29"/>
      <c r="H1385" s="119"/>
      <c r="I1385" s="181"/>
      <c r="J1385" s="32"/>
      <c r="K1385" s="181"/>
      <c r="L1385" s="32"/>
      <c r="M1385" s="99"/>
      <c r="N1385" s="100"/>
      <c r="O1385" s="49"/>
      <c r="P1385" s="21"/>
      <c r="Q1385" s="49"/>
      <c r="R1385" s="21"/>
      <c r="S1385" s="92"/>
      <c r="T1385" s="93"/>
      <c r="U1385" s="138"/>
      <c r="V1385" s="141"/>
      <c r="W1385" s="139"/>
      <c r="X1385" s="143"/>
      <c r="Y1385" s="141"/>
      <c r="Z1385" s="139"/>
      <c r="AA1385" s="59"/>
      <c r="AB1385" s="53"/>
      <c r="AC1385" s="187"/>
      <c r="AD1385" s="188"/>
      <c r="AE1385" s="187"/>
      <c r="AF1385" s="188"/>
      <c r="AG1385" s="153">
        <f t="shared" si="195"/>
        <v>0</v>
      </c>
      <c r="AH1385" s="154">
        <f t="shared" si="193"/>
        <v>0</v>
      </c>
      <c r="AI1385" s="77" t="e">
        <f>AD1385/C1342</f>
        <v>#DIV/0!</v>
      </c>
      <c r="AJ1385" s="177" t="e">
        <f>AF1385/C1342</f>
        <v>#DIV/0!</v>
      </c>
      <c r="AK1385" s="192" t="e">
        <f>AH1385/C1342</f>
        <v>#DIV/0!</v>
      </c>
      <c r="AL1385" s="70"/>
      <c r="AM1385" s="68"/>
    </row>
    <row r="1386" spans="1:39" ht="24" hidden="1" thickBot="1" x14ac:dyDescent="0.3">
      <c r="A1386" s="296" t="s">
        <v>40</v>
      </c>
      <c r="B1386" s="297"/>
      <c r="C1386" s="170">
        <f>C1375</f>
        <v>0</v>
      </c>
      <c r="D1386" s="170">
        <f>D1375</f>
        <v>0</v>
      </c>
      <c r="E1386" s="65">
        <f t="shared" ref="E1386:AG1386" si="196">SUM(E1375:E1385)</f>
        <v>0</v>
      </c>
      <c r="F1386" s="52">
        <f t="shared" si="196"/>
        <v>0</v>
      </c>
      <c r="G1386" s="65">
        <f t="shared" si="196"/>
        <v>0</v>
      </c>
      <c r="H1386" s="122">
        <f t="shared" si="196"/>
        <v>0</v>
      </c>
      <c r="I1386" s="65">
        <f t="shared" si="196"/>
        <v>0</v>
      </c>
      <c r="J1386" s="52">
        <f t="shared" si="196"/>
        <v>0</v>
      </c>
      <c r="K1386" s="65">
        <f t="shared" si="196"/>
        <v>0</v>
      </c>
      <c r="L1386" s="52">
        <f t="shared" si="196"/>
        <v>0</v>
      </c>
      <c r="M1386" s="94">
        <f t="shared" si="196"/>
        <v>0</v>
      </c>
      <c r="N1386" s="52">
        <f t="shared" si="196"/>
        <v>0</v>
      </c>
      <c r="O1386" s="102">
        <f t="shared" si="196"/>
        <v>0</v>
      </c>
      <c r="P1386" s="52">
        <f t="shared" si="196"/>
        <v>0</v>
      </c>
      <c r="Q1386" s="102">
        <f t="shared" si="196"/>
        <v>0</v>
      </c>
      <c r="R1386" s="43">
        <f t="shared" si="196"/>
        <v>0</v>
      </c>
      <c r="S1386" s="85">
        <f t="shared" si="196"/>
        <v>0</v>
      </c>
      <c r="T1386" s="43">
        <f t="shared" si="196"/>
        <v>0</v>
      </c>
      <c r="U1386" s="101">
        <f t="shared" si="196"/>
        <v>0</v>
      </c>
      <c r="V1386" s="43">
        <f t="shared" si="196"/>
        <v>0</v>
      </c>
      <c r="W1386" s="122">
        <f t="shared" si="196"/>
        <v>0</v>
      </c>
      <c r="X1386" s="85">
        <f t="shared" si="196"/>
        <v>0</v>
      </c>
      <c r="Y1386" s="43">
        <f t="shared" si="196"/>
        <v>0</v>
      </c>
      <c r="Z1386" s="43">
        <f t="shared" si="196"/>
        <v>0</v>
      </c>
      <c r="AA1386" s="171">
        <f t="shared" si="196"/>
        <v>0</v>
      </c>
      <c r="AB1386" s="52">
        <f t="shared" si="196"/>
        <v>0</v>
      </c>
      <c r="AC1386" s="123">
        <f t="shared" si="196"/>
        <v>0</v>
      </c>
      <c r="AD1386" s="52">
        <f t="shared" si="196"/>
        <v>0</v>
      </c>
      <c r="AE1386" s="102">
        <f t="shared" si="196"/>
        <v>0</v>
      </c>
      <c r="AF1386" s="52">
        <f t="shared" si="196"/>
        <v>0</v>
      </c>
      <c r="AG1386" s="85">
        <f t="shared" si="196"/>
        <v>0</v>
      </c>
      <c r="AH1386" s="122">
        <f>SUM(AH1375:AH1385)</f>
        <v>0</v>
      </c>
      <c r="AI1386" s="172" t="e">
        <f>AD1386/C1342</f>
        <v>#DIV/0!</v>
      </c>
      <c r="AJ1386" s="173" t="e">
        <f>AF1386/C1342</f>
        <v>#DIV/0!</v>
      </c>
      <c r="AK1386" s="74" t="e">
        <f>AH1386/C1342</f>
        <v>#DIV/0!</v>
      </c>
      <c r="AL1386" s="70"/>
      <c r="AM1386" s="68"/>
    </row>
    <row r="1387" spans="1:39" hidden="1" x14ac:dyDescent="0.25">
      <c r="AJ1387" s="68"/>
      <c r="AK1387" s="68"/>
      <c r="AL1387" s="68"/>
      <c r="AM1387" s="68"/>
    </row>
    <row r="1388" spans="1:39" ht="15.75" hidden="1" thickBot="1" x14ac:dyDescent="0.3">
      <c r="AJ1388" s="68"/>
      <c r="AK1388" s="68"/>
      <c r="AL1388" s="68"/>
      <c r="AM1388" s="68"/>
    </row>
    <row r="1389" spans="1:39" ht="19.5" hidden="1" thickTop="1" x14ac:dyDescent="0.3">
      <c r="A1389" s="298" t="s">
        <v>45</v>
      </c>
      <c r="B1389" s="299"/>
      <c r="C1389" s="299"/>
      <c r="D1389" s="299"/>
      <c r="E1389" s="299"/>
      <c r="F1389" s="299"/>
      <c r="G1389" s="299"/>
      <c r="H1389" s="299"/>
      <c r="I1389" s="299"/>
      <c r="J1389" s="299"/>
      <c r="K1389" s="299"/>
      <c r="L1389" s="299"/>
      <c r="M1389" s="299"/>
      <c r="N1389" s="299"/>
      <c r="O1389" s="299"/>
      <c r="P1389" s="299"/>
      <c r="Q1389" s="300"/>
      <c r="AD1389" s="36" t="s">
        <v>50</v>
      </c>
      <c r="AE1389" s="3" t="str">
        <f>IF(AH1386=AH1355,"OK","BŁĄD")</f>
        <v>OK</v>
      </c>
    </row>
    <row r="1390" spans="1:39" hidden="1" x14ac:dyDescent="0.25">
      <c r="A1390" s="301"/>
      <c r="B1390" s="302"/>
      <c r="C1390" s="302"/>
      <c r="D1390" s="302"/>
      <c r="E1390" s="302"/>
      <c r="F1390" s="302"/>
      <c r="G1390" s="302"/>
      <c r="H1390" s="302"/>
      <c r="I1390" s="302"/>
      <c r="J1390" s="302"/>
      <c r="K1390" s="302"/>
      <c r="L1390" s="302"/>
      <c r="M1390" s="302"/>
      <c r="N1390" s="302"/>
      <c r="O1390" s="302"/>
      <c r="P1390" s="302"/>
      <c r="Q1390" s="303"/>
    </row>
    <row r="1391" spans="1:39" hidden="1" x14ac:dyDescent="0.25">
      <c r="A1391" s="301"/>
      <c r="B1391" s="302"/>
      <c r="C1391" s="302"/>
      <c r="D1391" s="302"/>
      <c r="E1391" s="302"/>
      <c r="F1391" s="302"/>
      <c r="G1391" s="302"/>
      <c r="H1391" s="302"/>
      <c r="I1391" s="302"/>
      <c r="J1391" s="302"/>
      <c r="K1391" s="302"/>
      <c r="L1391" s="302"/>
      <c r="M1391" s="302"/>
      <c r="N1391" s="302"/>
      <c r="O1391" s="302"/>
      <c r="P1391" s="302"/>
      <c r="Q1391" s="303"/>
    </row>
    <row r="1392" spans="1:39" hidden="1" x14ac:dyDescent="0.25">
      <c r="A1392" s="301"/>
      <c r="B1392" s="302"/>
      <c r="C1392" s="302"/>
      <c r="D1392" s="302"/>
      <c r="E1392" s="302"/>
      <c r="F1392" s="302"/>
      <c r="G1392" s="302"/>
      <c r="H1392" s="302"/>
      <c r="I1392" s="302"/>
      <c r="J1392" s="302"/>
      <c r="K1392" s="302"/>
      <c r="L1392" s="302"/>
      <c r="M1392" s="302"/>
      <c r="N1392" s="302"/>
      <c r="O1392" s="302"/>
      <c r="P1392" s="302"/>
      <c r="Q1392" s="303"/>
    </row>
    <row r="1393" spans="1:38" hidden="1" x14ac:dyDescent="0.25">
      <c r="A1393" s="301"/>
      <c r="B1393" s="302"/>
      <c r="C1393" s="302"/>
      <c r="D1393" s="302"/>
      <c r="E1393" s="302"/>
      <c r="F1393" s="302"/>
      <c r="G1393" s="302"/>
      <c r="H1393" s="302"/>
      <c r="I1393" s="302"/>
      <c r="J1393" s="302"/>
      <c r="K1393" s="302"/>
      <c r="L1393" s="302"/>
      <c r="M1393" s="302"/>
      <c r="N1393" s="302"/>
      <c r="O1393" s="302"/>
      <c r="P1393" s="302"/>
      <c r="Q1393" s="303"/>
    </row>
    <row r="1394" spans="1:38" hidden="1" x14ac:dyDescent="0.25">
      <c r="A1394" s="301"/>
      <c r="B1394" s="302"/>
      <c r="C1394" s="302"/>
      <c r="D1394" s="302"/>
      <c r="E1394" s="302"/>
      <c r="F1394" s="302"/>
      <c r="G1394" s="302"/>
      <c r="H1394" s="302"/>
      <c r="I1394" s="302"/>
      <c r="J1394" s="302"/>
      <c r="K1394" s="302"/>
      <c r="L1394" s="302"/>
      <c r="M1394" s="302"/>
      <c r="N1394" s="302"/>
      <c r="O1394" s="302"/>
      <c r="P1394" s="302"/>
      <c r="Q1394" s="303"/>
    </row>
    <row r="1395" spans="1:38" hidden="1" x14ac:dyDescent="0.25">
      <c r="A1395" s="301"/>
      <c r="B1395" s="302"/>
      <c r="C1395" s="302"/>
      <c r="D1395" s="302"/>
      <c r="E1395" s="302"/>
      <c r="F1395" s="302"/>
      <c r="G1395" s="302"/>
      <c r="H1395" s="302"/>
      <c r="I1395" s="302"/>
      <c r="J1395" s="302"/>
      <c r="K1395" s="302"/>
      <c r="L1395" s="302"/>
      <c r="M1395" s="302"/>
      <c r="N1395" s="302"/>
      <c r="O1395" s="302"/>
      <c r="P1395" s="302"/>
      <c r="Q1395" s="303"/>
    </row>
    <row r="1396" spans="1:38" hidden="1" x14ac:dyDescent="0.25">
      <c r="A1396" s="301"/>
      <c r="B1396" s="302"/>
      <c r="C1396" s="302"/>
      <c r="D1396" s="302"/>
      <c r="E1396" s="302"/>
      <c r="F1396" s="302"/>
      <c r="G1396" s="302"/>
      <c r="H1396" s="302"/>
      <c r="I1396" s="302"/>
      <c r="J1396" s="302"/>
      <c r="K1396" s="302"/>
      <c r="L1396" s="302"/>
      <c r="M1396" s="302"/>
      <c r="N1396" s="302"/>
      <c r="O1396" s="302"/>
      <c r="P1396" s="302"/>
      <c r="Q1396" s="303"/>
    </row>
    <row r="1397" spans="1:38" ht="15.75" hidden="1" thickBot="1" x14ac:dyDescent="0.3">
      <c r="A1397" s="304"/>
      <c r="B1397" s="305"/>
      <c r="C1397" s="305"/>
      <c r="D1397" s="305"/>
      <c r="E1397" s="305"/>
      <c r="F1397" s="305"/>
      <c r="G1397" s="305"/>
      <c r="H1397" s="305"/>
      <c r="I1397" s="305"/>
      <c r="J1397" s="305"/>
      <c r="K1397" s="305"/>
      <c r="L1397" s="305"/>
      <c r="M1397" s="305"/>
      <c r="N1397" s="305"/>
      <c r="O1397" s="305"/>
      <c r="P1397" s="305"/>
      <c r="Q1397" s="306"/>
    </row>
    <row r="1398" spans="1:38" ht="15.75" hidden="1" thickTop="1" x14ac:dyDescent="0.25"/>
    <row r="1399" spans="1:38" hidden="1" x14ac:dyDescent="0.25">
      <c r="B1399" s="1"/>
      <c r="C1399" s="1"/>
    </row>
    <row r="1400" spans="1:38" hidden="1" x14ac:dyDescent="0.25"/>
    <row r="1401" spans="1:38" hidden="1" x14ac:dyDescent="0.25"/>
    <row r="1402" spans="1:38" ht="18.75" hidden="1" x14ac:dyDescent="0.3">
      <c r="B1402" s="2" t="s">
        <v>15</v>
      </c>
      <c r="C1402" s="2"/>
      <c r="D1402" s="2"/>
      <c r="E1402" s="2"/>
      <c r="F1402" s="2"/>
      <c r="G1402" s="2"/>
    </row>
    <row r="1403" spans="1:38" ht="26.25" hidden="1" x14ac:dyDescent="0.4">
      <c r="A1403"/>
      <c r="B1403" s="445" t="s">
        <v>134</v>
      </c>
      <c r="C1403" s="445"/>
      <c r="D1403" s="445"/>
      <c r="E1403" s="445"/>
      <c r="F1403" s="445"/>
      <c r="G1403" s="445"/>
      <c r="H1403" s="445"/>
      <c r="I1403" s="445"/>
      <c r="J1403" s="445"/>
      <c r="K1403" s="445"/>
      <c r="L1403" s="445"/>
      <c r="M1403" s="445"/>
      <c r="N1403" s="445"/>
      <c r="O1403" s="445"/>
      <c r="R1403" s="3"/>
      <c r="S1403" s="3"/>
      <c r="V1403" s="3"/>
      <c r="W1403" s="3"/>
      <c r="X1403" s="3"/>
      <c r="Y1403" s="3"/>
      <c r="Z1403" s="3"/>
      <c r="AA1403" s="3"/>
      <c r="AG1403" s="3"/>
    </row>
    <row r="1404" spans="1:38" ht="21.75" hidden="1" thickBot="1" x14ac:dyDescent="0.4"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</row>
    <row r="1405" spans="1:38" ht="27" hidden="1" customHeight="1" thickBot="1" x14ac:dyDescent="0.3">
      <c r="A1405" s="390" t="s">
        <v>150</v>
      </c>
      <c r="B1405" s="391"/>
      <c r="C1405" s="391"/>
      <c r="D1405" s="391"/>
      <c r="E1405" s="391"/>
      <c r="F1405" s="391"/>
      <c r="G1405" s="391"/>
      <c r="H1405" s="391"/>
      <c r="I1405" s="391"/>
      <c r="J1405" s="391"/>
      <c r="K1405" s="391"/>
      <c r="L1405" s="391"/>
      <c r="M1405" s="391"/>
      <c r="N1405" s="391"/>
      <c r="O1405" s="391"/>
      <c r="P1405" s="391"/>
      <c r="Q1405" s="391"/>
      <c r="R1405" s="391"/>
      <c r="S1405" s="391"/>
      <c r="T1405" s="391"/>
      <c r="U1405" s="391"/>
      <c r="V1405" s="391"/>
      <c r="W1405" s="391"/>
      <c r="X1405" s="391"/>
      <c r="Y1405" s="391"/>
      <c r="Z1405" s="391"/>
      <c r="AA1405" s="391"/>
      <c r="AB1405" s="391"/>
      <c r="AC1405" s="391"/>
      <c r="AD1405" s="391"/>
      <c r="AE1405" s="391"/>
      <c r="AF1405" s="391"/>
      <c r="AG1405" s="391"/>
      <c r="AH1405" s="391"/>
      <c r="AI1405" s="391"/>
      <c r="AJ1405" s="391"/>
      <c r="AK1405" s="391"/>
      <c r="AL1405" s="48"/>
    </row>
    <row r="1406" spans="1:38" ht="33.75" hidden="1" customHeight="1" x14ac:dyDescent="0.25">
      <c r="A1406" s="392" t="s">
        <v>0</v>
      </c>
      <c r="B1406" s="393"/>
      <c r="C1406" s="331" t="s">
        <v>41</v>
      </c>
      <c r="D1406" s="332"/>
      <c r="E1406" s="335" t="s">
        <v>80</v>
      </c>
      <c r="F1406" s="336"/>
      <c r="G1406" s="336"/>
      <c r="H1406" s="336"/>
      <c r="I1406" s="336"/>
      <c r="J1406" s="336"/>
      <c r="K1406" s="336"/>
      <c r="L1406" s="336"/>
      <c r="M1406" s="336"/>
      <c r="N1406" s="400"/>
      <c r="O1406" s="339" t="s">
        <v>78</v>
      </c>
      <c r="P1406" s="340"/>
      <c r="Q1406" s="340"/>
      <c r="R1406" s="340"/>
      <c r="S1406" s="340"/>
      <c r="T1406" s="340"/>
      <c r="U1406" s="340"/>
      <c r="V1406" s="340"/>
      <c r="W1406" s="340"/>
      <c r="X1406" s="340"/>
      <c r="Y1406" s="340"/>
      <c r="Z1406" s="340"/>
      <c r="AA1406" s="340"/>
      <c r="AB1406" s="340"/>
      <c r="AC1406" s="340"/>
      <c r="AD1406" s="340"/>
      <c r="AE1406" s="340"/>
      <c r="AF1406" s="340"/>
      <c r="AG1406" s="340"/>
      <c r="AH1406" s="340"/>
      <c r="AI1406" s="340"/>
      <c r="AJ1406" s="340"/>
      <c r="AK1406" s="340"/>
      <c r="AL1406" s="341"/>
    </row>
    <row r="1407" spans="1:38" ht="51" hidden="1" customHeight="1" thickBot="1" x14ac:dyDescent="0.3">
      <c r="A1407" s="394"/>
      <c r="B1407" s="395"/>
      <c r="C1407" s="398"/>
      <c r="D1407" s="399"/>
      <c r="E1407" s="401"/>
      <c r="F1407" s="402"/>
      <c r="G1407" s="402"/>
      <c r="H1407" s="402"/>
      <c r="I1407" s="402"/>
      <c r="J1407" s="402"/>
      <c r="K1407" s="402"/>
      <c r="L1407" s="402"/>
      <c r="M1407" s="402"/>
      <c r="N1407" s="403"/>
      <c r="O1407" s="404"/>
      <c r="P1407" s="405"/>
      <c r="Q1407" s="405"/>
      <c r="R1407" s="405"/>
      <c r="S1407" s="405"/>
      <c r="T1407" s="405"/>
      <c r="U1407" s="405"/>
      <c r="V1407" s="405"/>
      <c r="W1407" s="405"/>
      <c r="X1407" s="405"/>
      <c r="Y1407" s="405"/>
      <c r="Z1407" s="405"/>
      <c r="AA1407" s="405"/>
      <c r="AB1407" s="405"/>
      <c r="AC1407" s="405"/>
      <c r="AD1407" s="405"/>
      <c r="AE1407" s="405"/>
      <c r="AF1407" s="405"/>
      <c r="AG1407" s="405"/>
      <c r="AH1407" s="405"/>
      <c r="AI1407" s="405"/>
      <c r="AJ1407" s="405"/>
      <c r="AK1407" s="405"/>
      <c r="AL1407" s="406"/>
    </row>
    <row r="1408" spans="1:38" ht="75" hidden="1" customHeight="1" x14ac:dyDescent="0.25">
      <c r="A1408" s="394"/>
      <c r="B1408" s="395"/>
      <c r="C1408" s="407" t="s">
        <v>43</v>
      </c>
      <c r="D1408" s="409" t="s">
        <v>44</v>
      </c>
      <c r="E1408" s="411" t="s">
        <v>59</v>
      </c>
      <c r="F1408" s="412"/>
      <c r="G1408" s="412"/>
      <c r="H1408" s="413"/>
      <c r="I1408" s="417" t="s">
        <v>58</v>
      </c>
      <c r="J1408" s="418"/>
      <c r="K1408" s="418"/>
      <c r="L1408" s="419"/>
      <c r="M1408" s="423" t="s">
        <v>49</v>
      </c>
      <c r="N1408" s="424"/>
      <c r="O1408" s="427" t="s">
        <v>103</v>
      </c>
      <c r="P1408" s="428"/>
      <c r="Q1408" s="428"/>
      <c r="R1408" s="428"/>
      <c r="S1408" s="431" t="s">
        <v>49</v>
      </c>
      <c r="T1408" s="432"/>
      <c r="U1408" s="435" t="s">
        <v>104</v>
      </c>
      <c r="V1408" s="436"/>
      <c r="W1408" s="436"/>
      <c r="X1408" s="436"/>
      <c r="Y1408" s="436"/>
      <c r="Z1408" s="437"/>
      <c r="AA1408" s="441" t="s">
        <v>49</v>
      </c>
      <c r="AB1408" s="442"/>
      <c r="AC1408" s="367" t="s">
        <v>105</v>
      </c>
      <c r="AD1408" s="368"/>
      <c r="AE1408" s="368"/>
      <c r="AF1408" s="369"/>
      <c r="AG1408" s="373" t="s">
        <v>49</v>
      </c>
      <c r="AH1408" s="374"/>
      <c r="AI1408" s="377" t="s">
        <v>23</v>
      </c>
      <c r="AJ1408" s="378"/>
      <c r="AK1408" s="378"/>
      <c r="AL1408" s="379"/>
    </row>
    <row r="1409" spans="1:38" ht="75" hidden="1" customHeight="1" thickBot="1" x14ac:dyDescent="0.3">
      <c r="A1409" s="394"/>
      <c r="B1409" s="395"/>
      <c r="C1409" s="407"/>
      <c r="D1409" s="409"/>
      <c r="E1409" s="414"/>
      <c r="F1409" s="415"/>
      <c r="G1409" s="415"/>
      <c r="H1409" s="416"/>
      <c r="I1409" s="420"/>
      <c r="J1409" s="421"/>
      <c r="K1409" s="421"/>
      <c r="L1409" s="422"/>
      <c r="M1409" s="425"/>
      <c r="N1409" s="426"/>
      <c r="O1409" s="429"/>
      <c r="P1409" s="430"/>
      <c r="Q1409" s="430"/>
      <c r="R1409" s="430"/>
      <c r="S1409" s="433"/>
      <c r="T1409" s="434"/>
      <c r="U1409" s="438"/>
      <c r="V1409" s="439"/>
      <c r="W1409" s="439"/>
      <c r="X1409" s="439"/>
      <c r="Y1409" s="439"/>
      <c r="Z1409" s="440"/>
      <c r="AA1409" s="443"/>
      <c r="AB1409" s="444"/>
      <c r="AC1409" s="370"/>
      <c r="AD1409" s="371"/>
      <c r="AE1409" s="371"/>
      <c r="AF1409" s="372"/>
      <c r="AG1409" s="375"/>
      <c r="AH1409" s="376"/>
      <c r="AI1409" s="380"/>
      <c r="AJ1409" s="381"/>
      <c r="AK1409" s="381"/>
      <c r="AL1409" s="382"/>
    </row>
    <row r="1410" spans="1:38" ht="139.5" hidden="1" customHeight="1" thickBot="1" x14ac:dyDescent="0.3">
      <c r="A1410" s="396"/>
      <c r="B1410" s="397"/>
      <c r="C1410" s="408"/>
      <c r="D1410" s="410"/>
      <c r="E1410" s="107" t="s">
        <v>81</v>
      </c>
      <c r="F1410" s="108" t="s">
        <v>82</v>
      </c>
      <c r="G1410" s="107" t="s">
        <v>83</v>
      </c>
      <c r="H1410" s="108" t="s">
        <v>84</v>
      </c>
      <c r="I1410" s="120" t="s">
        <v>81</v>
      </c>
      <c r="J1410" s="73" t="s">
        <v>92</v>
      </c>
      <c r="K1410" s="120" t="s">
        <v>93</v>
      </c>
      <c r="L1410" s="73" t="s">
        <v>94</v>
      </c>
      <c r="M1410" s="124" t="s">
        <v>85</v>
      </c>
      <c r="N1410" s="125" t="s">
        <v>86</v>
      </c>
      <c r="O1410" s="130" t="s">
        <v>87</v>
      </c>
      <c r="P1410" s="131" t="s">
        <v>101</v>
      </c>
      <c r="Q1410" s="130" t="s">
        <v>88</v>
      </c>
      <c r="R1410" s="133" t="s">
        <v>102</v>
      </c>
      <c r="S1410" s="134" t="s">
        <v>89</v>
      </c>
      <c r="T1410" s="135" t="s">
        <v>90</v>
      </c>
      <c r="U1410" s="136" t="s">
        <v>87</v>
      </c>
      <c r="V1410" s="140" t="s">
        <v>106</v>
      </c>
      <c r="W1410" s="137" t="s">
        <v>107</v>
      </c>
      <c r="X1410" s="142" t="s">
        <v>88</v>
      </c>
      <c r="Y1410" s="140" t="s">
        <v>108</v>
      </c>
      <c r="Z1410" s="137" t="s">
        <v>109</v>
      </c>
      <c r="AA1410" s="144" t="s">
        <v>95</v>
      </c>
      <c r="AB1410" s="145" t="s">
        <v>96</v>
      </c>
      <c r="AC1410" s="147" t="s">
        <v>87</v>
      </c>
      <c r="AD1410" s="148" t="s">
        <v>101</v>
      </c>
      <c r="AE1410" s="147" t="s">
        <v>88</v>
      </c>
      <c r="AF1410" s="148" t="s">
        <v>102</v>
      </c>
      <c r="AG1410" s="149" t="s">
        <v>91</v>
      </c>
      <c r="AH1410" s="150" t="s">
        <v>110</v>
      </c>
      <c r="AI1410" s="155" t="s">
        <v>111</v>
      </c>
      <c r="AJ1410" s="156" t="s">
        <v>112</v>
      </c>
      <c r="AK1410" s="157" t="s">
        <v>39</v>
      </c>
      <c r="AL1410" s="159" t="s">
        <v>57</v>
      </c>
    </row>
    <row r="1411" spans="1:38" ht="38.25" hidden="1" customHeight="1" thickBot="1" x14ac:dyDescent="0.3">
      <c r="A1411" s="315" t="s">
        <v>1</v>
      </c>
      <c r="B1411" s="383"/>
      <c r="C1411" s="5" t="s">
        <v>2</v>
      </c>
      <c r="D1411" s="80" t="s">
        <v>3</v>
      </c>
      <c r="E1411" s="5" t="s">
        <v>4</v>
      </c>
      <c r="F1411" s="5" t="s">
        <v>5</v>
      </c>
      <c r="G1411" s="5" t="s">
        <v>33</v>
      </c>
      <c r="H1411" s="5" t="s">
        <v>34</v>
      </c>
      <c r="I1411" s="5" t="s">
        <v>18</v>
      </c>
      <c r="J1411" s="5" t="s">
        <v>19</v>
      </c>
      <c r="K1411" s="5" t="s">
        <v>20</v>
      </c>
      <c r="L1411" s="5" t="s">
        <v>21</v>
      </c>
      <c r="M1411" s="5" t="s">
        <v>22</v>
      </c>
      <c r="N1411" s="5" t="s">
        <v>35</v>
      </c>
      <c r="O1411" s="5" t="s">
        <v>36</v>
      </c>
      <c r="P1411" s="5" t="s">
        <v>37</v>
      </c>
      <c r="Q1411" s="5" t="s">
        <v>38</v>
      </c>
      <c r="R1411" s="5" t="s">
        <v>24</v>
      </c>
      <c r="S1411" s="5" t="s">
        <v>25</v>
      </c>
      <c r="T1411" s="5" t="s">
        <v>26</v>
      </c>
      <c r="U1411" s="5" t="s">
        <v>27</v>
      </c>
      <c r="V1411" s="80" t="s">
        <v>28</v>
      </c>
      <c r="W1411" s="5" t="s">
        <v>29</v>
      </c>
      <c r="X1411" s="80" t="s">
        <v>30</v>
      </c>
      <c r="Y1411" s="5" t="s">
        <v>31</v>
      </c>
      <c r="Z1411" s="5" t="s">
        <v>32</v>
      </c>
      <c r="AA1411" s="5" t="s">
        <v>51</v>
      </c>
      <c r="AB1411" s="5" t="s">
        <v>52</v>
      </c>
      <c r="AC1411" s="5" t="s">
        <v>53</v>
      </c>
      <c r="AD1411" s="5" t="s">
        <v>54</v>
      </c>
      <c r="AE1411" s="5" t="s">
        <v>55</v>
      </c>
      <c r="AF1411" s="5" t="s">
        <v>56</v>
      </c>
      <c r="AG1411" s="5" t="s">
        <v>60</v>
      </c>
      <c r="AH1411" s="5" t="s">
        <v>61</v>
      </c>
      <c r="AI1411" s="5" t="s">
        <v>62</v>
      </c>
      <c r="AJ1411" s="80" t="s">
        <v>63</v>
      </c>
      <c r="AK1411" s="5" t="s">
        <v>64</v>
      </c>
      <c r="AL1411" s="81" t="s">
        <v>65</v>
      </c>
    </row>
    <row r="1412" spans="1:38" ht="99" hidden="1" customHeight="1" x14ac:dyDescent="0.25">
      <c r="A1412" s="12">
        <v>1</v>
      </c>
      <c r="B1412" s="13" t="s">
        <v>11</v>
      </c>
      <c r="C1412" s="384"/>
      <c r="D1412" s="387">
        <f>C1412-AH1425</f>
        <v>0</v>
      </c>
      <c r="E1412" s="86"/>
      <c r="F1412" s="46"/>
      <c r="G1412" s="86"/>
      <c r="H1412" s="46"/>
      <c r="I1412" s="86"/>
      <c r="J1412" s="46"/>
      <c r="K1412" s="86"/>
      <c r="L1412" s="46"/>
      <c r="M1412" s="86"/>
      <c r="N1412" s="46"/>
      <c r="O1412" s="86"/>
      <c r="P1412" s="46"/>
      <c r="Q1412" s="86"/>
      <c r="R1412" s="46"/>
      <c r="S1412" s="86"/>
      <c r="T1412" s="46"/>
      <c r="U1412" s="86"/>
      <c r="V1412" s="50"/>
      <c r="W1412" s="46"/>
      <c r="X1412" s="86"/>
      <c r="Y1412" s="50"/>
      <c r="Z1412" s="46"/>
      <c r="AA1412" s="86"/>
      <c r="AB1412" s="46"/>
      <c r="AC1412" s="86"/>
      <c r="AD1412" s="46"/>
      <c r="AE1412" s="86"/>
      <c r="AF1412" s="46"/>
      <c r="AG1412" s="86">
        <f>U1412+X1412+AC1412+AE1412</f>
        <v>0</v>
      </c>
      <c r="AH1412" s="46">
        <f>W1412+Z1412+AD1412+AF1412</f>
        <v>0</v>
      </c>
      <c r="AI1412" s="44" t="e">
        <f>AD1412/(C1412-AH1419)</f>
        <v>#DIV/0!</v>
      </c>
      <c r="AJ1412" s="106" t="e">
        <f>AF1412/(C1412-AH1419)</f>
        <v>#DIV/0!</v>
      </c>
      <c r="AK1412" s="158"/>
      <c r="AL1412" s="160" t="e">
        <f>AH1412/C1412</f>
        <v>#DIV/0!</v>
      </c>
    </row>
    <row r="1413" spans="1:38" ht="87" hidden="1" customHeight="1" x14ac:dyDescent="0.25">
      <c r="A1413" s="14">
        <v>2</v>
      </c>
      <c r="B1413" s="15" t="s">
        <v>6</v>
      </c>
      <c r="C1413" s="385"/>
      <c r="D1413" s="388"/>
      <c r="E1413" s="109"/>
      <c r="F1413" s="110"/>
      <c r="G1413" s="27"/>
      <c r="H1413" s="117"/>
      <c r="I1413" s="121"/>
      <c r="J1413" s="31"/>
      <c r="K1413" s="121"/>
      <c r="L1413" s="31"/>
      <c r="M1413" s="95"/>
      <c r="N1413" s="96"/>
      <c r="O1413" s="30"/>
      <c r="P1413" s="19"/>
      <c r="Q1413" s="30"/>
      <c r="R1413" s="19"/>
      <c r="S1413" s="87"/>
      <c r="T1413" s="88"/>
      <c r="U1413" s="41"/>
      <c r="V1413" s="42"/>
      <c r="W1413" s="40"/>
      <c r="X1413" s="61"/>
      <c r="Y1413" s="42"/>
      <c r="Z1413" s="40"/>
      <c r="AA1413" s="56"/>
      <c r="AB1413" s="39"/>
      <c r="AC1413" s="10"/>
      <c r="AD1413" s="22"/>
      <c r="AE1413" s="10"/>
      <c r="AF1413" s="22"/>
      <c r="AG1413" s="151">
        <f t="shared" ref="AG1413:AG1424" si="197">U1413+X1413+AC1413+AE1413</f>
        <v>0</v>
      </c>
      <c r="AH1413" s="152">
        <f t="shared" ref="AH1413:AH1424" si="198">W1413+Z1413+AD1413+AF1413</f>
        <v>0</v>
      </c>
      <c r="AI1413" s="76" t="e">
        <f>AD1413/(C1412-AH1419)</f>
        <v>#DIV/0!</v>
      </c>
      <c r="AJ1413" s="75" t="e">
        <f>AF1413/(C1412-AH1419)</f>
        <v>#DIV/0!</v>
      </c>
      <c r="AK1413" s="158"/>
      <c r="AL1413" s="161" t="e">
        <f>AH1413/C1412</f>
        <v>#DIV/0!</v>
      </c>
    </row>
    <row r="1414" spans="1:38" ht="85.5" hidden="1" customHeight="1" x14ac:dyDescent="0.25">
      <c r="A1414" s="14">
        <v>3</v>
      </c>
      <c r="B1414" s="15" t="s">
        <v>13</v>
      </c>
      <c r="C1414" s="385"/>
      <c r="D1414" s="388"/>
      <c r="E1414" s="202"/>
      <c r="F1414" s="203"/>
      <c r="G1414" s="204"/>
      <c r="H1414" s="205"/>
      <c r="I1414" s="201"/>
      <c r="J1414" s="205"/>
      <c r="K1414" s="201"/>
      <c r="L1414" s="205"/>
      <c r="M1414" s="206"/>
      <c r="N1414" s="205"/>
      <c r="O1414" s="204"/>
      <c r="P1414" s="205"/>
      <c r="Q1414" s="204"/>
      <c r="R1414" s="205"/>
      <c r="S1414" s="206"/>
      <c r="T1414" s="205"/>
      <c r="U1414" s="204"/>
      <c r="V1414" s="207"/>
      <c r="W1414" s="205"/>
      <c r="X1414" s="206"/>
      <c r="Y1414" s="207"/>
      <c r="Z1414" s="205"/>
      <c r="AA1414" s="206"/>
      <c r="AB1414" s="205"/>
      <c r="AC1414" s="204"/>
      <c r="AD1414" s="205"/>
      <c r="AE1414" s="204"/>
      <c r="AF1414" s="205"/>
      <c r="AG1414" s="206">
        <f t="shared" si="197"/>
        <v>0</v>
      </c>
      <c r="AH1414" s="205">
        <f t="shared" si="198"/>
        <v>0</v>
      </c>
      <c r="AI1414" s="208" t="e">
        <f>AD1414/(C1412-AH1419)</f>
        <v>#DIV/0!</v>
      </c>
      <c r="AJ1414" s="209" t="e">
        <f>AF1414/(C1412-AH1419)</f>
        <v>#DIV/0!</v>
      </c>
      <c r="AK1414" s="210"/>
      <c r="AL1414" s="211" t="e">
        <f>AH1414/C1412</f>
        <v>#DIV/0!</v>
      </c>
    </row>
    <row r="1415" spans="1:38" ht="101.25" hidden="1" customHeight="1" x14ac:dyDescent="0.25">
      <c r="A1415" s="14">
        <v>4</v>
      </c>
      <c r="B1415" s="15" t="s">
        <v>14</v>
      </c>
      <c r="C1415" s="385"/>
      <c r="D1415" s="388"/>
      <c r="E1415" s="202"/>
      <c r="F1415" s="203"/>
      <c r="G1415" s="204"/>
      <c r="H1415" s="205"/>
      <c r="I1415" s="201"/>
      <c r="J1415" s="205"/>
      <c r="K1415" s="201"/>
      <c r="L1415" s="205"/>
      <c r="M1415" s="206"/>
      <c r="N1415" s="205"/>
      <c r="O1415" s="204"/>
      <c r="P1415" s="205"/>
      <c r="Q1415" s="204"/>
      <c r="R1415" s="205"/>
      <c r="S1415" s="206"/>
      <c r="T1415" s="205"/>
      <c r="U1415" s="204"/>
      <c r="V1415" s="207"/>
      <c r="W1415" s="205"/>
      <c r="X1415" s="206"/>
      <c r="Y1415" s="207"/>
      <c r="Z1415" s="205"/>
      <c r="AA1415" s="206"/>
      <c r="AB1415" s="205"/>
      <c r="AC1415" s="204"/>
      <c r="AD1415" s="205"/>
      <c r="AE1415" s="204"/>
      <c r="AF1415" s="205"/>
      <c r="AG1415" s="206">
        <f t="shared" si="197"/>
        <v>0</v>
      </c>
      <c r="AH1415" s="205">
        <f t="shared" si="198"/>
        <v>0</v>
      </c>
      <c r="AI1415" s="208" t="e">
        <f>AD1415/(C1412-AH1419)</f>
        <v>#DIV/0!</v>
      </c>
      <c r="AJ1415" s="209" t="e">
        <f>AF1415/(C1412-AH1419)</f>
        <v>#DIV/0!</v>
      </c>
      <c r="AK1415" s="210"/>
      <c r="AL1415" s="211" t="e">
        <f>AH1415/C1412</f>
        <v>#DIV/0!</v>
      </c>
    </row>
    <row r="1416" spans="1:38" ht="138" hidden="1" customHeight="1" x14ac:dyDescent="0.25">
      <c r="A1416" s="14">
        <v>5</v>
      </c>
      <c r="B1416" s="15" t="s">
        <v>99</v>
      </c>
      <c r="C1416" s="385"/>
      <c r="D1416" s="388"/>
      <c r="E1416" s="109"/>
      <c r="F1416" s="110"/>
      <c r="G1416" s="27"/>
      <c r="H1416" s="117"/>
      <c r="I1416" s="121"/>
      <c r="J1416" s="31"/>
      <c r="K1416" s="121"/>
      <c r="L1416" s="31"/>
      <c r="M1416" s="95"/>
      <c r="N1416" s="96"/>
      <c r="O1416" s="30"/>
      <c r="P1416" s="19"/>
      <c r="Q1416" s="30"/>
      <c r="R1416" s="19"/>
      <c r="S1416" s="87"/>
      <c r="T1416" s="88"/>
      <c r="U1416" s="41"/>
      <c r="V1416" s="42"/>
      <c r="W1416" s="40"/>
      <c r="X1416" s="61"/>
      <c r="Y1416" s="42"/>
      <c r="Z1416" s="40"/>
      <c r="AA1416" s="56"/>
      <c r="AB1416" s="39"/>
      <c r="AC1416" s="10"/>
      <c r="AD1416" s="22"/>
      <c r="AE1416" s="10"/>
      <c r="AF1416" s="22"/>
      <c r="AG1416" s="151">
        <f t="shared" si="197"/>
        <v>0</v>
      </c>
      <c r="AH1416" s="152">
        <f t="shared" si="198"/>
        <v>0</v>
      </c>
      <c r="AI1416" s="76" t="e">
        <f>AD1416/(C1412-AH1419)</f>
        <v>#DIV/0!</v>
      </c>
      <c r="AJ1416" s="75" t="e">
        <f>AF1416/(C1412-AH1419)</f>
        <v>#DIV/0!</v>
      </c>
      <c r="AK1416" s="158"/>
      <c r="AL1416" s="161" t="e">
        <f>AH1416/C1412</f>
        <v>#DIV/0!</v>
      </c>
    </row>
    <row r="1417" spans="1:38" ht="116.25" hidden="1" customHeight="1" x14ac:dyDescent="0.25">
      <c r="A1417" s="14">
        <v>6</v>
      </c>
      <c r="B1417" s="15" t="s">
        <v>16</v>
      </c>
      <c r="C1417" s="385"/>
      <c r="D1417" s="388"/>
      <c r="E1417" s="202"/>
      <c r="F1417" s="203"/>
      <c r="G1417" s="204"/>
      <c r="H1417" s="205"/>
      <c r="I1417" s="201"/>
      <c r="J1417" s="205"/>
      <c r="K1417" s="201"/>
      <c r="L1417" s="205"/>
      <c r="M1417" s="206"/>
      <c r="N1417" s="205"/>
      <c r="O1417" s="204"/>
      <c r="P1417" s="205"/>
      <c r="Q1417" s="204"/>
      <c r="R1417" s="205"/>
      <c r="S1417" s="206"/>
      <c r="T1417" s="205"/>
      <c r="U1417" s="204"/>
      <c r="V1417" s="207"/>
      <c r="W1417" s="205"/>
      <c r="X1417" s="206"/>
      <c r="Y1417" s="207"/>
      <c r="Z1417" s="205"/>
      <c r="AA1417" s="206"/>
      <c r="AB1417" s="205"/>
      <c r="AC1417" s="204"/>
      <c r="AD1417" s="205"/>
      <c r="AE1417" s="204"/>
      <c r="AF1417" s="205"/>
      <c r="AG1417" s="206">
        <f t="shared" si="197"/>
        <v>0</v>
      </c>
      <c r="AH1417" s="205">
        <f t="shared" si="198"/>
        <v>0</v>
      </c>
      <c r="AI1417" s="208" t="e">
        <f>AD1417/(C1412-AH1419)</f>
        <v>#DIV/0!</v>
      </c>
      <c r="AJ1417" s="209" t="e">
        <f>AF1417/(C1412-AH1419)</f>
        <v>#DIV/0!</v>
      </c>
      <c r="AK1417" s="210"/>
      <c r="AL1417" s="211" t="e">
        <f>AH1417/C1412</f>
        <v>#DIV/0!</v>
      </c>
    </row>
    <row r="1418" spans="1:38" ht="65.25" hidden="1" customHeight="1" x14ac:dyDescent="0.25">
      <c r="A1418" s="14">
        <v>7</v>
      </c>
      <c r="B1418" s="15" t="s">
        <v>98</v>
      </c>
      <c r="C1418" s="385"/>
      <c r="D1418" s="388"/>
      <c r="E1418" s="202"/>
      <c r="F1418" s="203"/>
      <c r="G1418" s="204"/>
      <c r="H1418" s="205"/>
      <c r="I1418" s="204"/>
      <c r="J1418" s="205"/>
      <c r="K1418" s="204"/>
      <c r="L1418" s="205"/>
      <c r="M1418" s="206"/>
      <c r="N1418" s="205"/>
      <c r="O1418" s="204"/>
      <c r="P1418" s="205"/>
      <c r="Q1418" s="204"/>
      <c r="R1418" s="205"/>
      <c r="S1418" s="206"/>
      <c r="T1418" s="228"/>
      <c r="U1418" s="204"/>
      <c r="V1418" s="207"/>
      <c r="W1418" s="205"/>
      <c r="X1418" s="206"/>
      <c r="Y1418" s="207"/>
      <c r="Z1418" s="205"/>
      <c r="AA1418" s="206"/>
      <c r="AB1418" s="228"/>
      <c r="AC1418" s="204"/>
      <c r="AD1418" s="205"/>
      <c r="AE1418" s="204"/>
      <c r="AF1418" s="205"/>
      <c r="AG1418" s="201">
        <f t="shared" si="197"/>
        <v>0</v>
      </c>
      <c r="AH1418" s="205">
        <f t="shared" si="198"/>
        <v>0</v>
      </c>
      <c r="AI1418" s="208" t="e">
        <f>AD1418/(C1412-AH1419)</f>
        <v>#DIV/0!</v>
      </c>
      <c r="AJ1418" s="209" t="e">
        <f>AF1418/(C1412-AH1419)</f>
        <v>#DIV/0!</v>
      </c>
      <c r="AK1418" s="210"/>
      <c r="AL1418" s="212" t="e">
        <f>AH1418/C1412</f>
        <v>#DIV/0!</v>
      </c>
    </row>
    <row r="1419" spans="1:38" ht="59.25" hidden="1" customHeight="1" x14ac:dyDescent="0.25">
      <c r="A1419" s="14">
        <v>8</v>
      </c>
      <c r="B1419" s="15" t="s">
        <v>97</v>
      </c>
      <c r="C1419" s="385"/>
      <c r="D1419" s="388"/>
      <c r="E1419" s="229"/>
      <c r="F1419" s="230"/>
      <c r="G1419" s="213"/>
      <c r="H1419" s="214"/>
      <c r="I1419" s="204"/>
      <c r="J1419" s="205"/>
      <c r="K1419" s="201"/>
      <c r="L1419" s="205"/>
      <c r="M1419" s="231"/>
      <c r="N1419" s="203"/>
      <c r="O1419" s="213"/>
      <c r="P1419" s="214"/>
      <c r="Q1419" s="213"/>
      <c r="R1419" s="214"/>
      <c r="S1419" s="231"/>
      <c r="T1419" s="203"/>
      <c r="U1419" s="204"/>
      <c r="V1419" s="207"/>
      <c r="W1419" s="205"/>
      <c r="X1419" s="206"/>
      <c r="Y1419" s="207"/>
      <c r="Z1419" s="205"/>
      <c r="AA1419" s="231"/>
      <c r="AB1419" s="203"/>
      <c r="AC1419" s="204"/>
      <c r="AD1419" s="205"/>
      <c r="AE1419" s="204"/>
      <c r="AF1419" s="205"/>
      <c r="AG1419" s="206">
        <f t="shared" si="197"/>
        <v>0</v>
      </c>
      <c r="AH1419" s="205">
        <f t="shared" si="198"/>
        <v>0</v>
      </c>
      <c r="AI1419" s="208" t="e">
        <f t="shared" ref="AI1419" si="199">AD1419/(C1414-AH1421)</f>
        <v>#DIV/0!</v>
      </c>
      <c r="AJ1419" s="209" t="e">
        <f>AF1419/(C1412-AH1419)</f>
        <v>#DIV/0!</v>
      </c>
      <c r="AK1419" s="210" t="e">
        <f>AH1425/C1412</f>
        <v>#DIV/0!</v>
      </c>
      <c r="AL1419" s="211" t="e">
        <f>AH1419/C1412</f>
        <v>#DIV/0!</v>
      </c>
    </row>
    <row r="1420" spans="1:38" ht="60" hidden="1" customHeight="1" x14ac:dyDescent="0.25">
      <c r="A1420" s="14">
        <v>9</v>
      </c>
      <c r="B1420" s="15" t="s">
        <v>7</v>
      </c>
      <c r="C1420" s="385"/>
      <c r="D1420" s="388"/>
      <c r="E1420" s="202"/>
      <c r="F1420" s="203"/>
      <c r="G1420" s="204"/>
      <c r="H1420" s="205"/>
      <c r="I1420" s="201"/>
      <c r="J1420" s="205"/>
      <c r="K1420" s="201"/>
      <c r="L1420" s="205"/>
      <c r="M1420" s="206"/>
      <c r="N1420" s="205"/>
      <c r="O1420" s="204"/>
      <c r="P1420" s="205"/>
      <c r="Q1420" s="204"/>
      <c r="R1420" s="205"/>
      <c r="S1420" s="206"/>
      <c r="T1420" s="205"/>
      <c r="U1420" s="204"/>
      <c r="V1420" s="207"/>
      <c r="W1420" s="205"/>
      <c r="X1420" s="206"/>
      <c r="Y1420" s="207"/>
      <c r="Z1420" s="205"/>
      <c r="AA1420" s="206"/>
      <c r="AB1420" s="205"/>
      <c r="AC1420" s="204"/>
      <c r="AD1420" s="205"/>
      <c r="AE1420" s="204"/>
      <c r="AF1420" s="205"/>
      <c r="AG1420" s="206">
        <f t="shared" si="197"/>
        <v>0</v>
      </c>
      <c r="AH1420" s="205">
        <f t="shared" si="198"/>
        <v>0</v>
      </c>
      <c r="AI1420" s="208" t="e">
        <f>AD1420/(C1412-AH1419)</f>
        <v>#DIV/0!</v>
      </c>
      <c r="AJ1420" s="209" t="e">
        <f>AF1420/(C1412-AH1419)</f>
        <v>#DIV/0!</v>
      </c>
      <c r="AK1420" s="210"/>
      <c r="AL1420" s="211" t="e">
        <f>AH1420/C1412</f>
        <v>#DIV/0!</v>
      </c>
    </row>
    <row r="1421" spans="1:38" ht="73.5" hidden="1" customHeight="1" x14ac:dyDescent="0.25">
      <c r="A1421" s="14">
        <v>10</v>
      </c>
      <c r="B1421" s="15" t="s">
        <v>8</v>
      </c>
      <c r="C1421" s="385"/>
      <c r="D1421" s="388"/>
      <c r="E1421" s="202"/>
      <c r="F1421" s="203"/>
      <c r="G1421" s="204"/>
      <c r="H1421" s="205"/>
      <c r="I1421" s="201"/>
      <c r="J1421" s="205"/>
      <c r="K1421" s="201"/>
      <c r="L1421" s="205"/>
      <c r="M1421" s="206"/>
      <c r="N1421" s="205"/>
      <c r="O1421" s="204"/>
      <c r="P1421" s="205"/>
      <c r="Q1421" s="204"/>
      <c r="R1421" s="205"/>
      <c r="S1421" s="206"/>
      <c r="T1421" s="205"/>
      <c r="U1421" s="204"/>
      <c r="V1421" s="207"/>
      <c r="W1421" s="205"/>
      <c r="X1421" s="206"/>
      <c r="Y1421" s="207"/>
      <c r="Z1421" s="205"/>
      <c r="AA1421" s="206"/>
      <c r="AB1421" s="205"/>
      <c r="AC1421" s="213"/>
      <c r="AD1421" s="214"/>
      <c r="AE1421" s="213"/>
      <c r="AF1421" s="214"/>
      <c r="AG1421" s="206">
        <f t="shared" si="197"/>
        <v>0</v>
      </c>
      <c r="AH1421" s="205">
        <f t="shared" si="198"/>
        <v>0</v>
      </c>
      <c r="AI1421" s="208" t="e">
        <f>AD1421/(C1412-AH1419)</f>
        <v>#DIV/0!</v>
      </c>
      <c r="AJ1421" s="209" t="e">
        <f>AF1421/(C1412-AH1419)</f>
        <v>#DIV/0!</v>
      </c>
      <c r="AK1421" s="210"/>
      <c r="AL1421" s="211" t="e">
        <f>AH1421/C1412</f>
        <v>#DIV/0!</v>
      </c>
    </row>
    <row r="1422" spans="1:38" ht="120" hidden="1" customHeight="1" x14ac:dyDescent="0.25">
      <c r="A1422" s="14">
        <v>11</v>
      </c>
      <c r="B1422" s="15" t="s">
        <v>12</v>
      </c>
      <c r="C1422" s="385"/>
      <c r="D1422" s="388"/>
      <c r="E1422" s="202"/>
      <c r="F1422" s="203"/>
      <c r="G1422" s="204"/>
      <c r="H1422" s="205"/>
      <c r="I1422" s="201"/>
      <c r="J1422" s="205"/>
      <c r="K1422" s="201"/>
      <c r="L1422" s="205"/>
      <c r="M1422" s="206"/>
      <c r="N1422" s="205"/>
      <c r="O1422" s="204"/>
      <c r="P1422" s="205"/>
      <c r="Q1422" s="204"/>
      <c r="R1422" s="205"/>
      <c r="S1422" s="206"/>
      <c r="T1422" s="205"/>
      <c r="U1422" s="204"/>
      <c r="V1422" s="207"/>
      <c r="W1422" s="205"/>
      <c r="X1422" s="206"/>
      <c r="Y1422" s="207"/>
      <c r="Z1422" s="205"/>
      <c r="AA1422" s="206"/>
      <c r="AB1422" s="205"/>
      <c r="AC1422" s="204"/>
      <c r="AD1422" s="205"/>
      <c r="AE1422" s="204"/>
      <c r="AF1422" s="205"/>
      <c r="AG1422" s="206">
        <f t="shared" si="197"/>
        <v>0</v>
      </c>
      <c r="AH1422" s="205">
        <f t="shared" si="198"/>
        <v>0</v>
      </c>
      <c r="AI1422" s="208" t="e">
        <f>AD1422/(C1412-AH1419)</f>
        <v>#DIV/0!</v>
      </c>
      <c r="AJ1422" s="209" t="e">
        <f>AF1422/(C1412-AH1419)</f>
        <v>#DIV/0!</v>
      </c>
      <c r="AK1422" s="210"/>
      <c r="AL1422" s="211" t="e">
        <f>AH1422/C1412</f>
        <v>#DIV/0!</v>
      </c>
    </row>
    <row r="1423" spans="1:38" ht="63.75" hidden="1" customHeight="1" x14ac:dyDescent="0.25">
      <c r="A1423" s="14">
        <v>12</v>
      </c>
      <c r="B1423" s="15" t="s">
        <v>9</v>
      </c>
      <c r="C1423" s="385"/>
      <c r="D1423" s="388"/>
      <c r="E1423" s="202"/>
      <c r="F1423" s="203"/>
      <c r="G1423" s="204"/>
      <c r="H1423" s="205"/>
      <c r="I1423" s="201"/>
      <c r="J1423" s="205"/>
      <c r="K1423" s="201"/>
      <c r="L1423" s="205"/>
      <c r="M1423" s="206"/>
      <c r="N1423" s="205"/>
      <c r="O1423" s="204"/>
      <c r="P1423" s="205"/>
      <c r="Q1423" s="204"/>
      <c r="R1423" s="205"/>
      <c r="S1423" s="206"/>
      <c r="T1423" s="205"/>
      <c r="U1423" s="204"/>
      <c r="V1423" s="207"/>
      <c r="W1423" s="205"/>
      <c r="X1423" s="206"/>
      <c r="Y1423" s="207"/>
      <c r="Z1423" s="205"/>
      <c r="AA1423" s="206"/>
      <c r="AB1423" s="205"/>
      <c r="AC1423" s="204"/>
      <c r="AD1423" s="205"/>
      <c r="AE1423" s="204"/>
      <c r="AF1423" s="205"/>
      <c r="AG1423" s="206">
        <f t="shared" si="197"/>
        <v>0</v>
      </c>
      <c r="AH1423" s="205">
        <f t="shared" si="198"/>
        <v>0</v>
      </c>
      <c r="AI1423" s="208" t="e">
        <f>AD1423/(C1412-AH1419)</f>
        <v>#DIV/0!</v>
      </c>
      <c r="AJ1423" s="209" t="e">
        <f>AF1423/(C1412-AH1419)</f>
        <v>#DIV/0!</v>
      </c>
      <c r="AK1423" s="210"/>
      <c r="AL1423" s="211" t="e">
        <f>AH1423/C1412</f>
        <v>#DIV/0!</v>
      </c>
    </row>
    <row r="1424" spans="1:38" ht="62.25" hidden="1" customHeight="1" thickBot="1" x14ac:dyDescent="0.3">
      <c r="A1424" s="16">
        <v>13</v>
      </c>
      <c r="B1424" s="17" t="s">
        <v>10</v>
      </c>
      <c r="C1424" s="386"/>
      <c r="D1424" s="389"/>
      <c r="E1424" s="215"/>
      <c r="F1424" s="216"/>
      <c r="G1424" s="217"/>
      <c r="H1424" s="218"/>
      <c r="I1424" s="219"/>
      <c r="J1424" s="220"/>
      <c r="K1424" s="219"/>
      <c r="L1424" s="220"/>
      <c r="M1424" s="221"/>
      <c r="N1424" s="220"/>
      <c r="O1424" s="217"/>
      <c r="P1424" s="218"/>
      <c r="Q1424" s="217"/>
      <c r="R1424" s="218"/>
      <c r="S1424" s="222"/>
      <c r="T1424" s="218"/>
      <c r="U1424" s="217"/>
      <c r="V1424" s="223"/>
      <c r="W1424" s="218"/>
      <c r="X1424" s="222"/>
      <c r="Y1424" s="223"/>
      <c r="Z1424" s="218"/>
      <c r="AA1424" s="222"/>
      <c r="AB1424" s="218"/>
      <c r="AC1424" s="217"/>
      <c r="AD1424" s="218"/>
      <c r="AE1424" s="217"/>
      <c r="AF1424" s="218"/>
      <c r="AG1424" s="222">
        <f t="shared" si="197"/>
        <v>0</v>
      </c>
      <c r="AH1424" s="218">
        <f t="shared" si="198"/>
        <v>0</v>
      </c>
      <c r="AI1424" s="224" t="e">
        <f>AD1424/(C1412-AH1419)</f>
        <v>#DIV/0!</v>
      </c>
      <c r="AJ1424" s="225" t="e">
        <f>AF1424/(C1412-AH1419)</f>
        <v>#DIV/0!</v>
      </c>
      <c r="AK1424" s="226"/>
      <c r="AL1424" s="227" t="e">
        <f>AH1424/C1412</f>
        <v>#DIV/0!</v>
      </c>
    </row>
    <row r="1425" spans="1:39" ht="29.25" hidden="1" customHeight="1" thickBot="1" x14ac:dyDescent="0.3">
      <c r="A1425" s="296" t="s">
        <v>40</v>
      </c>
      <c r="B1425" s="297"/>
      <c r="C1425" s="11">
        <f>C1412</f>
        <v>0</v>
      </c>
      <c r="D1425" s="11">
        <f>D1412</f>
        <v>0</v>
      </c>
      <c r="E1425" s="65">
        <f t="shared" ref="E1425:L1425" si="200">SUM(E1412:E1424)</f>
        <v>0</v>
      </c>
      <c r="F1425" s="52">
        <f t="shared" si="200"/>
        <v>0</v>
      </c>
      <c r="G1425" s="65">
        <f t="shared" si="200"/>
        <v>0</v>
      </c>
      <c r="H1425" s="52">
        <f t="shared" si="200"/>
        <v>0</v>
      </c>
      <c r="I1425" s="79">
        <f t="shared" si="200"/>
        <v>0</v>
      </c>
      <c r="J1425" s="66">
        <f t="shared" si="200"/>
        <v>0</v>
      </c>
      <c r="K1425" s="79">
        <f t="shared" si="200"/>
        <v>0</v>
      </c>
      <c r="L1425" s="66">
        <f t="shared" si="200"/>
        <v>0</v>
      </c>
      <c r="M1425" s="60">
        <f>SUM(M1412:M1424)</f>
        <v>0</v>
      </c>
      <c r="N1425" s="66">
        <f>SUM(N1412:N1424)</f>
        <v>0</v>
      </c>
      <c r="O1425" s="123">
        <f>SUM(O1412:O1424)</f>
        <v>0</v>
      </c>
      <c r="P1425" s="52">
        <f>SUM(P1412:P1424)</f>
        <v>0</v>
      </c>
      <c r="Q1425" s="102">
        <f t="shared" ref="Q1425:AJ1425" si="201">SUM(Q1412:Q1424)</f>
        <v>0</v>
      </c>
      <c r="R1425" s="52">
        <f t="shared" si="201"/>
        <v>0</v>
      </c>
      <c r="S1425" s="85">
        <f t="shared" si="201"/>
        <v>0</v>
      </c>
      <c r="T1425" s="52">
        <f t="shared" si="201"/>
        <v>0</v>
      </c>
      <c r="U1425" s="102">
        <f t="shared" si="201"/>
        <v>0</v>
      </c>
      <c r="V1425" s="52">
        <f t="shared" si="201"/>
        <v>0</v>
      </c>
      <c r="W1425" s="52">
        <f t="shared" si="201"/>
        <v>0</v>
      </c>
      <c r="X1425" s="85">
        <f t="shared" si="201"/>
        <v>0</v>
      </c>
      <c r="Y1425" s="52">
        <f t="shared" si="201"/>
        <v>0</v>
      </c>
      <c r="Z1425" s="52">
        <f t="shared" si="201"/>
        <v>0</v>
      </c>
      <c r="AA1425" s="85">
        <f t="shared" si="201"/>
        <v>0</v>
      </c>
      <c r="AB1425" s="52">
        <f t="shared" si="201"/>
        <v>0</v>
      </c>
      <c r="AC1425" s="102">
        <f t="shared" si="201"/>
        <v>0</v>
      </c>
      <c r="AD1425" s="52">
        <f t="shared" si="201"/>
        <v>0</v>
      </c>
      <c r="AE1425" s="102">
        <f t="shared" si="201"/>
        <v>0</v>
      </c>
      <c r="AF1425" s="52">
        <f t="shared" si="201"/>
        <v>0</v>
      </c>
      <c r="AG1425" s="85">
        <f t="shared" si="201"/>
        <v>0</v>
      </c>
      <c r="AH1425" s="52">
        <f t="shared" si="201"/>
        <v>0</v>
      </c>
      <c r="AI1425" s="103" t="e">
        <f t="shared" si="201"/>
        <v>#DIV/0!</v>
      </c>
      <c r="AJ1425" s="103" t="e">
        <f t="shared" si="201"/>
        <v>#DIV/0!</v>
      </c>
      <c r="AK1425" s="165" t="e">
        <f>AK1419</f>
        <v>#DIV/0!</v>
      </c>
      <c r="AL1425" s="163" t="e">
        <f>AH1425/C1412</f>
        <v>#DIV/0!</v>
      </c>
    </row>
    <row r="1426" spans="1:39" ht="21.75" hidden="1" thickBot="1" x14ac:dyDescent="0.3">
      <c r="AF1426" s="25" t="s">
        <v>113</v>
      </c>
      <c r="AG1426" s="82">
        <v>4.3499999999999996</v>
      </c>
      <c r="AH1426" s="26">
        <f>AH1425*AG1426</f>
        <v>0</v>
      </c>
    </row>
    <row r="1427" spans="1:39" ht="15.75" hidden="1" thickTop="1" x14ac:dyDescent="0.25">
      <c r="A1427" s="298" t="s">
        <v>45</v>
      </c>
      <c r="B1427" s="299"/>
      <c r="C1427" s="299"/>
      <c r="D1427" s="299"/>
      <c r="E1427" s="299"/>
      <c r="F1427" s="299"/>
      <c r="G1427" s="299"/>
      <c r="H1427" s="299"/>
      <c r="I1427" s="299"/>
      <c r="J1427" s="299"/>
      <c r="K1427" s="299"/>
      <c r="L1427" s="299"/>
      <c r="M1427" s="299"/>
      <c r="N1427" s="299"/>
      <c r="O1427" s="299"/>
      <c r="P1427" s="299"/>
      <c r="Q1427" s="300"/>
    </row>
    <row r="1428" spans="1:39" ht="18.75" hidden="1" x14ac:dyDescent="0.3">
      <c r="A1428" s="301"/>
      <c r="B1428" s="302"/>
      <c r="C1428" s="302"/>
      <c r="D1428" s="302"/>
      <c r="E1428" s="302"/>
      <c r="F1428" s="302"/>
      <c r="G1428" s="302"/>
      <c r="H1428" s="302"/>
      <c r="I1428" s="302"/>
      <c r="J1428" s="302"/>
      <c r="K1428" s="302"/>
      <c r="L1428" s="302"/>
      <c r="M1428" s="302"/>
      <c r="N1428" s="302"/>
      <c r="O1428" s="302"/>
      <c r="P1428" s="302"/>
      <c r="Q1428" s="303"/>
      <c r="AF1428" s="36"/>
    </row>
    <row r="1429" spans="1:39" ht="15.75" hidden="1" x14ac:dyDescent="0.25">
      <c r="A1429" s="301"/>
      <c r="B1429" s="302"/>
      <c r="C1429" s="302"/>
      <c r="D1429" s="302"/>
      <c r="E1429" s="302"/>
      <c r="F1429" s="302"/>
      <c r="G1429" s="302"/>
      <c r="H1429" s="302"/>
      <c r="I1429" s="302"/>
      <c r="J1429" s="302"/>
      <c r="K1429" s="302"/>
      <c r="L1429" s="302"/>
      <c r="M1429" s="302"/>
      <c r="N1429" s="302"/>
      <c r="O1429" s="302"/>
      <c r="P1429" s="302"/>
      <c r="Q1429" s="303"/>
      <c r="AE1429" s="37" t="s">
        <v>66</v>
      </c>
      <c r="AF1429" s="25"/>
    </row>
    <row r="1430" spans="1:39" ht="15.75" hidden="1" x14ac:dyDescent="0.25">
      <c r="A1430" s="301"/>
      <c r="B1430" s="302"/>
      <c r="C1430" s="302"/>
      <c r="D1430" s="302"/>
      <c r="E1430" s="302"/>
      <c r="F1430" s="302"/>
      <c r="G1430" s="302"/>
      <c r="H1430" s="302"/>
      <c r="I1430" s="302"/>
      <c r="J1430" s="302"/>
      <c r="K1430" s="302"/>
      <c r="L1430" s="302"/>
      <c r="M1430" s="302"/>
      <c r="N1430" s="302"/>
      <c r="O1430" s="302"/>
      <c r="P1430" s="302"/>
      <c r="Q1430" s="303"/>
      <c r="AE1430" s="37" t="s">
        <v>46</v>
      </c>
      <c r="AF1430" s="63">
        <f>(Z1425-Z1419)+(AF1425-AF1419)</f>
        <v>0</v>
      </c>
    </row>
    <row r="1431" spans="1:39" ht="15.75" hidden="1" x14ac:dyDescent="0.25">
      <c r="A1431" s="301"/>
      <c r="B1431" s="302"/>
      <c r="C1431" s="302"/>
      <c r="D1431" s="302"/>
      <c r="E1431" s="302"/>
      <c r="F1431" s="302"/>
      <c r="G1431" s="302"/>
      <c r="H1431" s="302"/>
      <c r="I1431" s="302"/>
      <c r="J1431" s="302"/>
      <c r="K1431" s="302"/>
      <c r="L1431" s="302"/>
      <c r="M1431" s="302"/>
      <c r="N1431" s="302"/>
      <c r="O1431" s="302"/>
      <c r="P1431" s="302"/>
      <c r="Q1431" s="303"/>
      <c r="AE1431" s="37" t="s">
        <v>47</v>
      </c>
      <c r="AF1431" s="63">
        <f>W1425+AD1425</f>
        <v>0</v>
      </c>
    </row>
    <row r="1432" spans="1:39" ht="15.75" hidden="1" x14ac:dyDescent="0.25">
      <c r="A1432" s="301"/>
      <c r="B1432" s="302"/>
      <c r="C1432" s="302"/>
      <c r="D1432" s="302"/>
      <c r="E1432" s="302"/>
      <c r="F1432" s="302"/>
      <c r="G1432" s="302"/>
      <c r="H1432" s="302"/>
      <c r="I1432" s="302"/>
      <c r="J1432" s="302"/>
      <c r="K1432" s="302"/>
      <c r="L1432" s="302"/>
      <c r="M1432" s="302"/>
      <c r="N1432" s="302"/>
      <c r="O1432" s="302"/>
      <c r="P1432" s="302"/>
      <c r="Q1432" s="303"/>
      <c r="AE1432" s="37" t="s">
        <v>48</v>
      </c>
      <c r="AF1432" s="63">
        <f>Z1419+AF1419</f>
        <v>0</v>
      </c>
    </row>
    <row r="1433" spans="1:39" ht="15.75" hidden="1" x14ac:dyDescent="0.25">
      <c r="A1433" s="301"/>
      <c r="B1433" s="302"/>
      <c r="C1433" s="302"/>
      <c r="D1433" s="302"/>
      <c r="E1433" s="302"/>
      <c r="F1433" s="302"/>
      <c r="G1433" s="302"/>
      <c r="H1433" s="302"/>
      <c r="I1433" s="302"/>
      <c r="J1433" s="302"/>
      <c r="K1433" s="302"/>
      <c r="L1433" s="302"/>
      <c r="M1433" s="302"/>
      <c r="N1433" s="302"/>
      <c r="O1433" s="302"/>
      <c r="P1433" s="302"/>
      <c r="Q1433" s="303"/>
      <c r="AE1433" s="37" t="s">
        <v>49</v>
      </c>
      <c r="AF1433" s="64">
        <f>SUM(AF1430:AF1432)</f>
        <v>0</v>
      </c>
    </row>
    <row r="1434" spans="1:39" hidden="1" x14ac:dyDescent="0.25">
      <c r="A1434" s="301"/>
      <c r="B1434" s="302"/>
      <c r="C1434" s="302"/>
      <c r="D1434" s="302"/>
      <c r="E1434" s="302"/>
      <c r="F1434" s="302"/>
      <c r="G1434" s="302"/>
      <c r="H1434" s="302"/>
      <c r="I1434" s="302"/>
      <c r="J1434" s="302"/>
      <c r="K1434" s="302"/>
      <c r="L1434" s="302"/>
      <c r="M1434" s="302"/>
      <c r="N1434" s="302"/>
      <c r="O1434" s="302"/>
      <c r="P1434" s="302"/>
      <c r="Q1434" s="303"/>
    </row>
    <row r="1435" spans="1:39" ht="15.75" hidden="1" thickBot="1" x14ac:dyDescent="0.3">
      <c r="A1435" s="304"/>
      <c r="B1435" s="305"/>
      <c r="C1435" s="305"/>
      <c r="D1435" s="305"/>
      <c r="E1435" s="305"/>
      <c r="F1435" s="305"/>
      <c r="G1435" s="305"/>
      <c r="H1435" s="305"/>
      <c r="I1435" s="305"/>
      <c r="J1435" s="305"/>
      <c r="K1435" s="305"/>
      <c r="L1435" s="305"/>
      <c r="M1435" s="305"/>
      <c r="N1435" s="305"/>
      <c r="O1435" s="305"/>
      <c r="P1435" s="305"/>
      <c r="Q1435" s="306"/>
    </row>
    <row r="1436" spans="1:39" ht="15.75" hidden="1" thickTop="1" x14ac:dyDescent="0.25"/>
    <row r="1437" spans="1:39" hidden="1" x14ac:dyDescent="0.25"/>
    <row r="1438" spans="1:39" ht="15.75" hidden="1" thickBot="1" x14ac:dyDescent="0.3"/>
    <row r="1439" spans="1:39" ht="27" hidden="1" thickBot="1" x14ac:dyDescent="0.3">
      <c r="A1439" s="321" t="s">
        <v>150</v>
      </c>
      <c r="B1439" s="322"/>
      <c r="C1439" s="322"/>
      <c r="D1439" s="322"/>
      <c r="E1439" s="322"/>
      <c r="F1439" s="322"/>
      <c r="G1439" s="322"/>
      <c r="H1439" s="322"/>
      <c r="I1439" s="322"/>
      <c r="J1439" s="322"/>
      <c r="K1439" s="322"/>
      <c r="L1439" s="322"/>
      <c r="M1439" s="322"/>
      <c r="N1439" s="322"/>
      <c r="O1439" s="322"/>
      <c r="P1439" s="322"/>
      <c r="Q1439" s="322"/>
      <c r="R1439" s="322"/>
      <c r="S1439" s="322"/>
      <c r="T1439" s="322"/>
      <c r="U1439" s="322"/>
      <c r="V1439" s="322"/>
      <c r="W1439" s="322"/>
      <c r="X1439" s="322"/>
      <c r="Y1439" s="322"/>
      <c r="Z1439" s="322"/>
      <c r="AA1439" s="322"/>
      <c r="AB1439" s="322"/>
      <c r="AC1439" s="322"/>
      <c r="AD1439" s="322"/>
      <c r="AE1439" s="322"/>
      <c r="AF1439" s="322"/>
      <c r="AG1439" s="322"/>
      <c r="AH1439" s="322"/>
      <c r="AI1439" s="322"/>
      <c r="AJ1439" s="322"/>
      <c r="AK1439" s="323"/>
      <c r="AL1439" s="83"/>
      <c r="AM1439" s="51"/>
    </row>
    <row r="1440" spans="1:39" ht="21" hidden="1" customHeight="1" x14ac:dyDescent="0.25">
      <c r="A1440" s="324" t="s">
        <v>114</v>
      </c>
      <c r="B1440" s="325"/>
      <c r="C1440" s="331" t="s">
        <v>41</v>
      </c>
      <c r="D1440" s="332"/>
      <c r="E1440" s="335" t="s">
        <v>100</v>
      </c>
      <c r="F1440" s="336"/>
      <c r="G1440" s="336"/>
      <c r="H1440" s="336"/>
      <c r="I1440" s="336"/>
      <c r="J1440" s="336"/>
      <c r="K1440" s="336"/>
      <c r="L1440" s="336"/>
      <c r="M1440" s="336"/>
      <c r="N1440" s="336"/>
      <c r="O1440" s="339" t="s">
        <v>77</v>
      </c>
      <c r="P1440" s="340"/>
      <c r="Q1440" s="340"/>
      <c r="R1440" s="340"/>
      <c r="S1440" s="340"/>
      <c r="T1440" s="340"/>
      <c r="U1440" s="340"/>
      <c r="V1440" s="340"/>
      <c r="W1440" s="340"/>
      <c r="X1440" s="340"/>
      <c r="Y1440" s="340"/>
      <c r="Z1440" s="340"/>
      <c r="AA1440" s="340"/>
      <c r="AB1440" s="340"/>
      <c r="AC1440" s="340"/>
      <c r="AD1440" s="340"/>
      <c r="AE1440" s="340"/>
      <c r="AF1440" s="340"/>
      <c r="AG1440" s="340"/>
      <c r="AH1440" s="340"/>
      <c r="AI1440" s="340"/>
      <c r="AJ1440" s="340"/>
      <c r="AK1440" s="341"/>
      <c r="AL1440" s="72"/>
    </row>
    <row r="1441" spans="1:39" ht="36" hidden="1" customHeight="1" thickBot="1" x14ac:dyDescent="0.3">
      <c r="A1441" s="326"/>
      <c r="B1441" s="327"/>
      <c r="C1441" s="333"/>
      <c r="D1441" s="334"/>
      <c r="E1441" s="337"/>
      <c r="F1441" s="338"/>
      <c r="G1441" s="338"/>
      <c r="H1441" s="338"/>
      <c r="I1441" s="338"/>
      <c r="J1441" s="338"/>
      <c r="K1441" s="338"/>
      <c r="L1441" s="338"/>
      <c r="M1441" s="338"/>
      <c r="N1441" s="338"/>
      <c r="O1441" s="342"/>
      <c r="P1441" s="343"/>
      <c r="Q1441" s="343"/>
      <c r="R1441" s="343"/>
      <c r="S1441" s="343"/>
      <c r="T1441" s="343"/>
      <c r="U1441" s="343"/>
      <c r="V1441" s="343"/>
      <c r="W1441" s="343"/>
      <c r="X1441" s="343"/>
      <c r="Y1441" s="343"/>
      <c r="Z1441" s="343"/>
      <c r="AA1441" s="343"/>
      <c r="AB1441" s="343"/>
      <c r="AC1441" s="343"/>
      <c r="AD1441" s="343"/>
      <c r="AE1441" s="343"/>
      <c r="AF1441" s="343"/>
      <c r="AG1441" s="343"/>
      <c r="AH1441" s="343"/>
      <c r="AI1441" s="343"/>
      <c r="AJ1441" s="343"/>
      <c r="AK1441" s="344"/>
      <c r="AL1441" s="72"/>
    </row>
    <row r="1442" spans="1:39" s="36" customFormat="1" ht="84" hidden="1" customHeight="1" thickBot="1" x14ac:dyDescent="0.35">
      <c r="A1442" s="326"/>
      <c r="B1442" s="328"/>
      <c r="C1442" s="345" t="s">
        <v>43</v>
      </c>
      <c r="D1442" s="347" t="s">
        <v>44</v>
      </c>
      <c r="E1442" s="349" t="s">
        <v>59</v>
      </c>
      <c r="F1442" s="350"/>
      <c r="G1442" s="350"/>
      <c r="H1442" s="351"/>
      <c r="I1442" s="352" t="s">
        <v>58</v>
      </c>
      <c r="J1442" s="353"/>
      <c r="K1442" s="353"/>
      <c r="L1442" s="354"/>
      <c r="M1442" s="355" t="s">
        <v>49</v>
      </c>
      <c r="N1442" s="356"/>
      <c r="O1442" s="357" t="s">
        <v>103</v>
      </c>
      <c r="P1442" s="358"/>
      <c r="Q1442" s="358"/>
      <c r="R1442" s="359"/>
      <c r="S1442" s="360" t="s">
        <v>49</v>
      </c>
      <c r="T1442" s="361"/>
      <c r="U1442" s="362" t="s">
        <v>104</v>
      </c>
      <c r="V1442" s="363"/>
      <c r="W1442" s="363"/>
      <c r="X1442" s="363"/>
      <c r="Y1442" s="363"/>
      <c r="Z1442" s="364"/>
      <c r="AA1442" s="365" t="s">
        <v>49</v>
      </c>
      <c r="AB1442" s="366"/>
      <c r="AC1442" s="307" t="s">
        <v>105</v>
      </c>
      <c r="AD1442" s="308"/>
      <c r="AE1442" s="308"/>
      <c r="AF1442" s="309"/>
      <c r="AG1442" s="310" t="s">
        <v>49</v>
      </c>
      <c r="AH1442" s="311"/>
      <c r="AI1442" s="312" t="s">
        <v>23</v>
      </c>
      <c r="AJ1442" s="313"/>
      <c r="AK1442" s="314"/>
      <c r="AL1442" s="71"/>
    </row>
    <row r="1443" spans="1:39" ht="113.25" hidden="1" thickBot="1" x14ac:dyDescent="0.3">
      <c r="A1443" s="329"/>
      <c r="B1443" s="330"/>
      <c r="C1443" s="346"/>
      <c r="D1443" s="348"/>
      <c r="E1443" s="107" t="s">
        <v>81</v>
      </c>
      <c r="F1443" s="108" t="s">
        <v>82</v>
      </c>
      <c r="G1443" s="107" t="s">
        <v>83</v>
      </c>
      <c r="H1443" s="108" t="s">
        <v>84</v>
      </c>
      <c r="I1443" s="120" t="s">
        <v>81</v>
      </c>
      <c r="J1443" s="73" t="s">
        <v>92</v>
      </c>
      <c r="K1443" s="120" t="s">
        <v>93</v>
      </c>
      <c r="L1443" s="73" t="s">
        <v>94</v>
      </c>
      <c r="M1443" s="124" t="s">
        <v>85</v>
      </c>
      <c r="N1443" s="125" t="s">
        <v>86</v>
      </c>
      <c r="O1443" s="130" t="s">
        <v>87</v>
      </c>
      <c r="P1443" s="131" t="s">
        <v>101</v>
      </c>
      <c r="Q1443" s="130" t="s">
        <v>88</v>
      </c>
      <c r="R1443" s="133" t="s">
        <v>102</v>
      </c>
      <c r="S1443" s="134" t="s">
        <v>89</v>
      </c>
      <c r="T1443" s="135" t="s">
        <v>90</v>
      </c>
      <c r="U1443" s="136" t="s">
        <v>87</v>
      </c>
      <c r="V1443" s="140" t="s">
        <v>106</v>
      </c>
      <c r="W1443" s="137" t="s">
        <v>107</v>
      </c>
      <c r="X1443" s="142" t="s">
        <v>88</v>
      </c>
      <c r="Y1443" s="140" t="s">
        <v>108</v>
      </c>
      <c r="Z1443" s="137" t="s">
        <v>109</v>
      </c>
      <c r="AA1443" s="144" t="s">
        <v>95</v>
      </c>
      <c r="AB1443" s="145" t="s">
        <v>96</v>
      </c>
      <c r="AC1443" s="147" t="s">
        <v>87</v>
      </c>
      <c r="AD1443" s="148" t="s">
        <v>101</v>
      </c>
      <c r="AE1443" s="147" t="s">
        <v>88</v>
      </c>
      <c r="AF1443" s="148" t="s">
        <v>102</v>
      </c>
      <c r="AG1443" s="149" t="s">
        <v>91</v>
      </c>
      <c r="AH1443" s="150" t="s">
        <v>110</v>
      </c>
      <c r="AI1443" s="155" t="s">
        <v>111</v>
      </c>
      <c r="AJ1443" s="157" t="s">
        <v>112</v>
      </c>
      <c r="AK1443" s="189" t="s">
        <v>79</v>
      </c>
      <c r="AL1443" s="67"/>
      <c r="AM1443" s="68"/>
    </row>
    <row r="1444" spans="1:39" ht="15.75" hidden="1" thickBot="1" x14ac:dyDescent="0.3">
      <c r="A1444" s="315" t="s">
        <v>1</v>
      </c>
      <c r="B1444" s="316"/>
      <c r="C1444" s="174" t="s">
        <v>2</v>
      </c>
      <c r="D1444" s="178" t="s">
        <v>3</v>
      </c>
      <c r="E1444" s="179" t="s">
        <v>4</v>
      </c>
      <c r="F1444" s="175" t="s">
        <v>5</v>
      </c>
      <c r="G1444" s="179" t="s">
        <v>33</v>
      </c>
      <c r="H1444" s="175" t="s">
        <v>34</v>
      </c>
      <c r="I1444" s="179" t="s">
        <v>18</v>
      </c>
      <c r="J1444" s="175" t="s">
        <v>19</v>
      </c>
      <c r="K1444" s="179" t="s">
        <v>20</v>
      </c>
      <c r="L1444" s="175" t="s">
        <v>21</v>
      </c>
      <c r="M1444" s="182" t="s">
        <v>22</v>
      </c>
      <c r="N1444" s="175" t="s">
        <v>35</v>
      </c>
      <c r="O1444" s="179" t="s">
        <v>36</v>
      </c>
      <c r="P1444" s="175" t="s">
        <v>37</v>
      </c>
      <c r="Q1444" s="179" t="s">
        <v>38</v>
      </c>
      <c r="R1444" s="184" t="s">
        <v>24</v>
      </c>
      <c r="S1444" s="182" t="s">
        <v>25</v>
      </c>
      <c r="T1444" s="175" t="s">
        <v>26</v>
      </c>
      <c r="U1444" s="179" t="s">
        <v>27</v>
      </c>
      <c r="V1444" s="104" t="s">
        <v>28</v>
      </c>
      <c r="W1444" s="185" t="s">
        <v>29</v>
      </c>
      <c r="X1444" s="186" t="s">
        <v>30</v>
      </c>
      <c r="Y1444" s="105" t="s">
        <v>31</v>
      </c>
      <c r="Z1444" s="184" t="s">
        <v>32</v>
      </c>
      <c r="AA1444" s="182" t="s">
        <v>51</v>
      </c>
      <c r="AB1444" s="175" t="s">
        <v>52</v>
      </c>
      <c r="AC1444" s="179" t="s">
        <v>53</v>
      </c>
      <c r="AD1444" s="175" t="s">
        <v>54</v>
      </c>
      <c r="AE1444" s="179" t="s">
        <v>55</v>
      </c>
      <c r="AF1444" s="175" t="s">
        <v>56</v>
      </c>
      <c r="AG1444" s="182" t="s">
        <v>60</v>
      </c>
      <c r="AH1444" s="175" t="s">
        <v>61</v>
      </c>
      <c r="AI1444" s="174" t="s">
        <v>62</v>
      </c>
      <c r="AJ1444" s="175" t="s">
        <v>63</v>
      </c>
      <c r="AK1444" s="190" t="s">
        <v>64</v>
      </c>
      <c r="AL1444" s="69"/>
      <c r="AM1444" s="68"/>
    </row>
    <row r="1445" spans="1:39" ht="37.5" hidden="1" x14ac:dyDescent="0.25">
      <c r="A1445" s="33">
        <v>1</v>
      </c>
      <c r="B1445" s="166" t="s">
        <v>71</v>
      </c>
      <c r="C1445" s="317">
        <f>C1412</f>
        <v>0</v>
      </c>
      <c r="D1445" s="319">
        <f>C1445-AH1456</f>
        <v>0</v>
      </c>
      <c r="E1445" s="109"/>
      <c r="F1445" s="110"/>
      <c r="G1445" s="27"/>
      <c r="H1445" s="117"/>
      <c r="I1445" s="180"/>
      <c r="J1445" s="31"/>
      <c r="K1445" s="180"/>
      <c r="L1445" s="31"/>
      <c r="M1445" s="95"/>
      <c r="N1445" s="96"/>
      <c r="O1445" s="30"/>
      <c r="P1445" s="19"/>
      <c r="Q1445" s="30"/>
      <c r="R1445" s="19"/>
      <c r="S1445" s="87"/>
      <c r="T1445" s="88"/>
      <c r="U1445" s="41"/>
      <c r="V1445" s="42"/>
      <c r="W1445" s="40"/>
      <c r="X1445" s="61"/>
      <c r="Y1445" s="42"/>
      <c r="Z1445" s="40"/>
      <c r="AA1445" s="56"/>
      <c r="AB1445" s="39"/>
      <c r="AC1445" s="10"/>
      <c r="AD1445" s="22"/>
      <c r="AE1445" s="10"/>
      <c r="AF1445" s="22"/>
      <c r="AG1445" s="151">
        <f>AC1445+AE1445</f>
        <v>0</v>
      </c>
      <c r="AH1445" s="152">
        <f>AD1445+AF1445</f>
        <v>0</v>
      </c>
      <c r="AI1445" s="76" t="e">
        <f>AD1445/C1412</f>
        <v>#DIV/0!</v>
      </c>
      <c r="AJ1445" s="176" t="e">
        <f>AF1445/C1412</f>
        <v>#DIV/0!</v>
      </c>
      <c r="AK1445" s="191" t="e">
        <f>AH1445/C1412</f>
        <v>#DIV/0!</v>
      </c>
      <c r="AL1445" s="70"/>
      <c r="AM1445" s="68"/>
    </row>
    <row r="1446" spans="1:39" ht="75" hidden="1" x14ac:dyDescent="0.25">
      <c r="A1446" s="34">
        <v>2</v>
      </c>
      <c r="B1446" s="166" t="s">
        <v>72</v>
      </c>
      <c r="C1446" s="317"/>
      <c r="D1446" s="319"/>
      <c r="E1446" s="109"/>
      <c r="F1446" s="110"/>
      <c r="G1446" s="27"/>
      <c r="H1446" s="117"/>
      <c r="I1446" s="180"/>
      <c r="J1446" s="31"/>
      <c r="K1446" s="180"/>
      <c r="L1446" s="31"/>
      <c r="M1446" s="95"/>
      <c r="N1446" s="96"/>
      <c r="O1446" s="30"/>
      <c r="P1446" s="19"/>
      <c r="Q1446" s="30"/>
      <c r="R1446" s="19"/>
      <c r="S1446" s="87"/>
      <c r="T1446" s="88"/>
      <c r="U1446" s="41"/>
      <c r="V1446" s="42"/>
      <c r="W1446" s="40"/>
      <c r="X1446" s="61"/>
      <c r="Y1446" s="42"/>
      <c r="Z1446" s="40"/>
      <c r="AA1446" s="56"/>
      <c r="AB1446" s="39"/>
      <c r="AC1446" s="10"/>
      <c r="AD1446" s="22"/>
      <c r="AE1446" s="10"/>
      <c r="AF1446" s="22"/>
      <c r="AG1446" s="151">
        <f>AC1446+AE1446</f>
        <v>0</v>
      </c>
      <c r="AH1446" s="152">
        <f t="shared" ref="AH1446:AH1455" si="202">AD1446+AF1446</f>
        <v>0</v>
      </c>
      <c r="AI1446" s="76" t="e">
        <f>AD1446/C1412</f>
        <v>#DIV/0!</v>
      </c>
      <c r="AJ1446" s="176" t="e">
        <f>AF1446/C1412</f>
        <v>#DIV/0!</v>
      </c>
      <c r="AK1446" s="191" t="e">
        <f>AH1446/C1412</f>
        <v>#DIV/0!</v>
      </c>
      <c r="AL1446" s="70"/>
      <c r="AM1446" s="68"/>
    </row>
    <row r="1447" spans="1:39" ht="37.5" hidden="1" x14ac:dyDescent="0.25">
      <c r="A1447" s="34">
        <v>3</v>
      </c>
      <c r="B1447" s="166" t="s">
        <v>73</v>
      </c>
      <c r="C1447" s="317"/>
      <c r="D1447" s="319"/>
      <c r="E1447" s="109"/>
      <c r="F1447" s="110"/>
      <c r="G1447" s="27"/>
      <c r="H1447" s="117"/>
      <c r="I1447" s="180"/>
      <c r="J1447" s="31"/>
      <c r="K1447" s="180"/>
      <c r="L1447" s="31"/>
      <c r="M1447" s="95"/>
      <c r="N1447" s="96"/>
      <c r="O1447" s="30"/>
      <c r="P1447" s="19"/>
      <c r="Q1447" s="30"/>
      <c r="R1447" s="19"/>
      <c r="S1447" s="87"/>
      <c r="T1447" s="88"/>
      <c r="U1447" s="41"/>
      <c r="V1447" s="42"/>
      <c r="W1447" s="40"/>
      <c r="X1447" s="61"/>
      <c r="Y1447" s="42"/>
      <c r="Z1447" s="40"/>
      <c r="AA1447" s="56"/>
      <c r="AB1447" s="39"/>
      <c r="AC1447" s="10"/>
      <c r="AD1447" s="22"/>
      <c r="AE1447" s="10"/>
      <c r="AF1447" s="22"/>
      <c r="AG1447" s="151">
        <f t="shared" ref="AG1447:AG1451" si="203">AC1447+AE1447</f>
        <v>0</v>
      </c>
      <c r="AH1447" s="152">
        <f t="shared" si="202"/>
        <v>0</v>
      </c>
      <c r="AI1447" s="76" t="e">
        <f>AD1447/C1412</f>
        <v>#DIV/0!</v>
      </c>
      <c r="AJ1447" s="176" t="e">
        <f>AF1447/C1412</f>
        <v>#DIV/0!</v>
      </c>
      <c r="AK1447" s="191" t="e">
        <f>AH1447/C1412</f>
        <v>#DIV/0!</v>
      </c>
      <c r="AL1447" s="70"/>
      <c r="AM1447" s="68"/>
    </row>
    <row r="1448" spans="1:39" ht="37.5" hidden="1" x14ac:dyDescent="0.25">
      <c r="A1448" s="34">
        <v>4</v>
      </c>
      <c r="B1448" s="166" t="s">
        <v>74</v>
      </c>
      <c r="C1448" s="317"/>
      <c r="D1448" s="319"/>
      <c r="E1448" s="109"/>
      <c r="F1448" s="110"/>
      <c r="G1448" s="27"/>
      <c r="H1448" s="117"/>
      <c r="I1448" s="180"/>
      <c r="J1448" s="31"/>
      <c r="K1448" s="180"/>
      <c r="L1448" s="31"/>
      <c r="M1448" s="95"/>
      <c r="N1448" s="96"/>
      <c r="O1448" s="30"/>
      <c r="P1448" s="19"/>
      <c r="Q1448" s="30"/>
      <c r="R1448" s="19"/>
      <c r="S1448" s="87"/>
      <c r="T1448" s="88"/>
      <c r="U1448" s="41"/>
      <c r="V1448" s="42"/>
      <c r="W1448" s="40"/>
      <c r="X1448" s="61"/>
      <c r="Y1448" s="42"/>
      <c r="Z1448" s="40"/>
      <c r="AA1448" s="56"/>
      <c r="AB1448" s="39"/>
      <c r="AC1448" s="10"/>
      <c r="AD1448" s="22"/>
      <c r="AE1448" s="10"/>
      <c r="AF1448" s="22"/>
      <c r="AG1448" s="151">
        <f t="shared" si="203"/>
        <v>0</v>
      </c>
      <c r="AH1448" s="152">
        <f t="shared" si="202"/>
        <v>0</v>
      </c>
      <c r="AI1448" s="76" t="e">
        <f>AD1448/C1412</f>
        <v>#DIV/0!</v>
      </c>
      <c r="AJ1448" s="176" t="e">
        <f>AF1448/C1412</f>
        <v>#DIV/0!</v>
      </c>
      <c r="AK1448" s="191" t="e">
        <f>AH1448/C1412</f>
        <v>#DIV/0!</v>
      </c>
      <c r="AL1448" s="70"/>
      <c r="AM1448" s="68"/>
    </row>
    <row r="1449" spans="1:39" ht="37.5" hidden="1" x14ac:dyDescent="0.25">
      <c r="A1449" s="34">
        <v>5</v>
      </c>
      <c r="B1449" s="166" t="s">
        <v>75</v>
      </c>
      <c r="C1449" s="317"/>
      <c r="D1449" s="319"/>
      <c r="E1449" s="109"/>
      <c r="F1449" s="110"/>
      <c r="G1449" s="27"/>
      <c r="H1449" s="117"/>
      <c r="I1449" s="180"/>
      <c r="J1449" s="31"/>
      <c r="K1449" s="180"/>
      <c r="L1449" s="31"/>
      <c r="M1449" s="95"/>
      <c r="N1449" s="96"/>
      <c r="O1449" s="30"/>
      <c r="P1449" s="183"/>
      <c r="Q1449" s="30"/>
      <c r="R1449" s="19"/>
      <c r="S1449" s="87"/>
      <c r="T1449" s="88"/>
      <c r="U1449" s="41"/>
      <c r="V1449" s="42"/>
      <c r="W1449" s="40"/>
      <c r="X1449" s="61"/>
      <c r="Y1449" s="42"/>
      <c r="Z1449" s="40"/>
      <c r="AA1449" s="56"/>
      <c r="AB1449" s="39"/>
      <c r="AC1449" s="10"/>
      <c r="AD1449" s="22"/>
      <c r="AE1449" s="10"/>
      <c r="AF1449" s="22"/>
      <c r="AG1449" s="151">
        <f t="shared" si="203"/>
        <v>0</v>
      </c>
      <c r="AH1449" s="152">
        <f t="shared" si="202"/>
        <v>0</v>
      </c>
      <c r="AI1449" s="76" t="e">
        <f>AD1449/C1412</f>
        <v>#DIV/0!</v>
      </c>
      <c r="AJ1449" s="176" t="e">
        <f>AF1449/C1412</f>
        <v>#DIV/0!</v>
      </c>
      <c r="AK1449" s="191" t="e">
        <f>AH1449/C1412</f>
        <v>#DIV/0!</v>
      </c>
      <c r="AL1449" s="70"/>
      <c r="AM1449" s="68"/>
    </row>
    <row r="1450" spans="1:39" ht="37.5" hidden="1" x14ac:dyDescent="0.25">
      <c r="A1450" s="34">
        <v>6</v>
      </c>
      <c r="B1450" s="166" t="s">
        <v>76</v>
      </c>
      <c r="C1450" s="317"/>
      <c r="D1450" s="319"/>
      <c r="E1450" s="109"/>
      <c r="F1450" s="110"/>
      <c r="G1450" s="27"/>
      <c r="H1450" s="117"/>
      <c r="I1450" s="180"/>
      <c r="J1450" s="35"/>
      <c r="K1450" s="180"/>
      <c r="L1450" s="35"/>
      <c r="M1450" s="95"/>
      <c r="N1450" s="96"/>
      <c r="O1450" s="30"/>
      <c r="P1450" s="183"/>
      <c r="Q1450" s="30"/>
      <c r="R1450" s="19"/>
      <c r="S1450" s="87"/>
      <c r="T1450" s="88"/>
      <c r="U1450" s="41"/>
      <c r="V1450" s="42"/>
      <c r="W1450" s="40"/>
      <c r="X1450" s="61"/>
      <c r="Y1450" s="42"/>
      <c r="Z1450" s="40"/>
      <c r="AA1450" s="56"/>
      <c r="AB1450" s="39"/>
      <c r="AC1450" s="10"/>
      <c r="AD1450" s="22"/>
      <c r="AE1450" s="10"/>
      <c r="AF1450" s="22"/>
      <c r="AG1450" s="151">
        <f t="shared" si="203"/>
        <v>0</v>
      </c>
      <c r="AH1450" s="152">
        <f t="shared" si="202"/>
        <v>0</v>
      </c>
      <c r="AI1450" s="76" t="e">
        <f>AD1450/C1412</f>
        <v>#DIV/0!</v>
      </c>
      <c r="AJ1450" s="176" t="e">
        <f>AF1450/C1412</f>
        <v>#DIV/0!</v>
      </c>
      <c r="AK1450" s="191" t="e">
        <f>AH1450/C1412</f>
        <v>#DIV/0!</v>
      </c>
      <c r="AL1450" s="70"/>
      <c r="AM1450" s="68"/>
    </row>
    <row r="1451" spans="1:39" ht="38.25" hidden="1" thickBot="1" x14ac:dyDescent="0.35">
      <c r="A1451" s="34">
        <v>7</v>
      </c>
      <c r="B1451" s="167" t="s">
        <v>42</v>
      </c>
      <c r="C1451" s="317"/>
      <c r="D1451" s="319"/>
      <c r="E1451" s="109"/>
      <c r="F1451" s="110"/>
      <c r="G1451" s="27"/>
      <c r="H1451" s="117"/>
      <c r="I1451" s="180"/>
      <c r="J1451" s="35"/>
      <c r="K1451" s="180"/>
      <c r="L1451" s="35"/>
      <c r="M1451" s="95"/>
      <c r="N1451" s="96"/>
      <c r="O1451" s="30"/>
      <c r="P1451" s="183"/>
      <c r="Q1451" s="30"/>
      <c r="R1451" s="19"/>
      <c r="S1451" s="87"/>
      <c r="T1451" s="88"/>
      <c r="U1451" s="41"/>
      <c r="V1451" s="42"/>
      <c r="W1451" s="40"/>
      <c r="X1451" s="61"/>
      <c r="Y1451" s="42"/>
      <c r="Z1451" s="40"/>
      <c r="AA1451" s="56"/>
      <c r="AB1451" s="39"/>
      <c r="AC1451" s="10"/>
      <c r="AD1451" s="22"/>
      <c r="AE1451" s="10"/>
      <c r="AF1451" s="22"/>
      <c r="AG1451" s="151">
        <f t="shared" si="203"/>
        <v>0</v>
      </c>
      <c r="AH1451" s="152">
        <f t="shared" si="202"/>
        <v>0</v>
      </c>
      <c r="AI1451" s="76" t="e">
        <f>AD1451/C1412</f>
        <v>#DIV/0!</v>
      </c>
      <c r="AJ1451" s="176" t="e">
        <f>AF1451/C1412</f>
        <v>#DIV/0!</v>
      </c>
      <c r="AK1451" s="191" t="e">
        <f>AH1451/C1412</f>
        <v>#DIV/0!</v>
      </c>
      <c r="AL1451" s="70"/>
      <c r="AM1451" s="68"/>
    </row>
    <row r="1452" spans="1:39" ht="57" hidden="1" thickBot="1" x14ac:dyDescent="0.3">
      <c r="A1452" s="34">
        <v>8</v>
      </c>
      <c r="B1452" s="168" t="s">
        <v>67</v>
      </c>
      <c r="C1452" s="317"/>
      <c r="D1452" s="319"/>
      <c r="E1452" s="109"/>
      <c r="F1452" s="110"/>
      <c r="G1452" s="27"/>
      <c r="H1452" s="117"/>
      <c r="I1452" s="180"/>
      <c r="J1452" s="35"/>
      <c r="K1452" s="180"/>
      <c r="L1452" s="35"/>
      <c r="M1452" s="97"/>
      <c r="N1452" s="98"/>
      <c r="O1452" s="30"/>
      <c r="P1452" s="183"/>
      <c r="Q1452" s="30"/>
      <c r="R1452" s="19"/>
      <c r="S1452" s="87"/>
      <c r="T1452" s="88"/>
      <c r="U1452" s="41"/>
      <c r="V1452" s="42"/>
      <c r="W1452" s="40"/>
      <c r="X1452" s="61"/>
      <c r="Y1452" s="42"/>
      <c r="Z1452" s="40"/>
      <c r="AA1452" s="56"/>
      <c r="AB1452" s="39"/>
      <c r="AC1452" s="10"/>
      <c r="AD1452" s="22"/>
      <c r="AE1452" s="10"/>
      <c r="AF1452" s="22"/>
      <c r="AG1452" s="151">
        <v>0</v>
      </c>
      <c r="AH1452" s="152">
        <f t="shared" si="202"/>
        <v>0</v>
      </c>
      <c r="AI1452" s="76" t="e">
        <f>AD1452/C1412</f>
        <v>#DIV/0!</v>
      </c>
      <c r="AJ1452" s="176" t="e">
        <f>AF1452/C1412</f>
        <v>#DIV/0!</v>
      </c>
      <c r="AK1452" s="191" t="e">
        <f>AH1452/C1412</f>
        <v>#DIV/0!</v>
      </c>
      <c r="AL1452" s="70"/>
      <c r="AM1452" s="68"/>
    </row>
    <row r="1453" spans="1:39" ht="21" hidden="1" x14ac:dyDescent="0.25">
      <c r="A1453" s="14" t="s">
        <v>69</v>
      </c>
      <c r="B1453" s="169"/>
      <c r="C1453" s="317"/>
      <c r="D1453" s="319"/>
      <c r="E1453" s="109"/>
      <c r="F1453" s="110"/>
      <c r="G1453" s="27"/>
      <c r="H1453" s="117"/>
      <c r="I1453" s="180"/>
      <c r="J1453" s="35"/>
      <c r="K1453" s="180"/>
      <c r="L1453" s="35"/>
      <c r="M1453" s="95"/>
      <c r="N1453" s="96"/>
      <c r="O1453" s="30"/>
      <c r="P1453" s="183"/>
      <c r="Q1453" s="30"/>
      <c r="R1453" s="19"/>
      <c r="S1453" s="87"/>
      <c r="T1453" s="88"/>
      <c r="U1453" s="41"/>
      <c r="V1453" s="42"/>
      <c r="W1453" s="40"/>
      <c r="X1453" s="61"/>
      <c r="Y1453" s="42"/>
      <c r="Z1453" s="40"/>
      <c r="AA1453" s="56"/>
      <c r="AB1453" s="39"/>
      <c r="AC1453" s="10"/>
      <c r="AD1453" s="22"/>
      <c r="AE1453" s="10"/>
      <c r="AF1453" s="22"/>
      <c r="AG1453" s="151">
        <f t="shared" ref="AG1453:AG1455" si="204">AC1453+AE1453</f>
        <v>0</v>
      </c>
      <c r="AH1453" s="152">
        <f t="shared" si="202"/>
        <v>0</v>
      </c>
      <c r="AI1453" s="76" t="e">
        <f>AD1453/C1412</f>
        <v>#DIV/0!</v>
      </c>
      <c r="AJ1453" s="176" t="e">
        <f>AF1453/C1412</f>
        <v>#DIV/0!</v>
      </c>
      <c r="AK1453" s="191" t="e">
        <f>AH1453/C1412</f>
        <v>#DIV/0!</v>
      </c>
      <c r="AL1453" s="70"/>
      <c r="AM1453" s="68"/>
    </row>
    <row r="1454" spans="1:39" ht="21" hidden="1" x14ac:dyDescent="0.25">
      <c r="A1454" s="14" t="s">
        <v>68</v>
      </c>
      <c r="B1454" s="169"/>
      <c r="C1454" s="317"/>
      <c r="D1454" s="319"/>
      <c r="E1454" s="109"/>
      <c r="F1454" s="110"/>
      <c r="G1454" s="27"/>
      <c r="H1454" s="117"/>
      <c r="I1454" s="180"/>
      <c r="J1454" s="35"/>
      <c r="K1454" s="180"/>
      <c r="L1454" s="35"/>
      <c r="M1454" s="95"/>
      <c r="N1454" s="96"/>
      <c r="O1454" s="30"/>
      <c r="P1454" s="183"/>
      <c r="Q1454" s="30"/>
      <c r="R1454" s="19"/>
      <c r="S1454" s="87"/>
      <c r="T1454" s="88"/>
      <c r="U1454" s="41"/>
      <c r="V1454" s="42"/>
      <c r="W1454" s="40"/>
      <c r="X1454" s="61"/>
      <c r="Y1454" s="42"/>
      <c r="Z1454" s="40"/>
      <c r="AA1454" s="56"/>
      <c r="AB1454" s="39"/>
      <c r="AC1454" s="10"/>
      <c r="AD1454" s="22"/>
      <c r="AE1454" s="10"/>
      <c r="AF1454" s="22"/>
      <c r="AG1454" s="151">
        <f t="shared" si="204"/>
        <v>0</v>
      </c>
      <c r="AH1454" s="152">
        <f t="shared" si="202"/>
        <v>0</v>
      </c>
      <c r="AI1454" s="76" t="e">
        <f>AD1454/C1412</f>
        <v>#DIV/0!</v>
      </c>
      <c r="AJ1454" s="176" t="e">
        <f>AF1454/C1412</f>
        <v>#DIV/0!</v>
      </c>
      <c r="AK1454" s="191" t="e">
        <f>AH1454/C1412</f>
        <v>#DIV/0!</v>
      </c>
      <c r="AL1454" s="70"/>
      <c r="AM1454" s="68"/>
    </row>
    <row r="1455" spans="1:39" ht="21.75" hidden="1" thickBot="1" x14ac:dyDescent="0.3">
      <c r="A1455" s="14" t="s">
        <v>70</v>
      </c>
      <c r="B1455" s="169"/>
      <c r="C1455" s="318"/>
      <c r="D1455" s="320"/>
      <c r="E1455" s="115"/>
      <c r="F1455" s="116"/>
      <c r="G1455" s="29"/>
      <c r="H1455" s="119"/>
      <c r="I1455" s="181"/>
      <c r="J1455" s="32"/>
      <c r="K1455" s="181"/>
      <c r="L1455" s="32"/>
      <c r="M1455" s="99"/>
      <c r="N1455" s="100"/>
      <c r="O1455" s="49"/>
      <c r="P1455" s="21"/>
      <c r="Q1455" s="49"/>
      <c r="R1455" s="21"/>
      <c r="S1455" s="92"/>
      <c r="T1455" s="93"/>
      <c r="U1455" s="138"/>
      <c r="V1455" s="141"/>
      <c r="W1455" s="139"/>
      <c r="X1455" s="143"/>
      <c r="Y1455" s="141"/>
      <c r="Z1455" s="139"/>
      <c r="AA1455" s="59"/>
      <c r="AB1455" s="53"/>
      <c r="AC1455" s="187"/>
      <c r="AD1455" s="188"/>
      <c r="AE1455" s="187"/>
      <c r="AF1455" s="188"/>
      <c r="AG1455" s="153">
        <f t="shared" si="204"/>
        <v>0</v>
      </c>
      <c r="AH1455" s="154">
        <f t="shared" si="202"/>
        <v>0</v>
      </c>
      <c r="AI1455" s="77" t="e">
        <f>AD1455/C1412</f>
        <v>#DIV/0!</v>
      </c>
      <c r="AJ1455" s="177" t="e">
        <f>AF1455/C1412</f>
        <v>#DIV/0!</v>
      </c>
      <c r="AK1455" s="192" t="e">
        <f>AH1455/C1412</f>
        <v>#DIV/0!</v>
      </c>
      <c r="AL1455" s="70"/>
      <c r="AM1455" s="68"/>
    </row>
    <row r="1456" spans="1:39" ht="24" hidden="1" thickBot="1" x14ac:dyDescent="0.3">
      <c r="A1456" s="296" t="s">
        <v>40</v>
      </c>
      <c r="B1456" s="297"/>
      <c r="C1456" s="170">
        <f>C1445</f>
        <v>0</v>
      </c>
      <c r="D1456" s="170">
        <f>D1445</f>
        <v>0</v>
      </c>
      <c r="E1456" s="65">
        <f t="shared" ref="E1456:AG1456" si="205">SUM(E1445:E1455)</f>
        <v>0</v>
      </c>
      <c r="F1456" s="52">
        <f t="shared" si="205"/>
        <v>0</v>
      </c>
      <c r="G1456" s="65">
        <f t="shared" si="205"/>
        <v>0</v>
      </c>
      <c r="H1456" s="122">
        <f t="shared" si="205"/>
        <v>0</v>
      </c>
      <c r="I1456" s="65">
        <f t="shared" si="205"/>
        <v>0</v>
      </c>
      <c r="J1456" s="52">
        <f t="shared" si="205"/>
        <v>0</v>
      </c>
      <c r="K1456" s="65">
        <f t="shared" si="205"/>
        <v>0</v>
      </c>
      <c r="L1456" s="52">
        <f t="shared" si="205"/>
        <v>0</v>
      </c>
      <c r="M1456" s="94">
        <f t="shared" si="205"/>
        <v>0</v>
      </c>
      <c r="N1456" s="52">
        <f t="shared" si="205"/>
        <v>0</v>
      </c>
      <c r="O1456" s="102">
        <f t="shared" si="205"/>
        <v>0</v>
      </c>
      <c r="P1456" s="52">
        <f t="shared" si="205"/>
        <v>0</v>
      </c>
      <c r="Q1456" s="102">
        <f t="shared" si="205"/>
        <v>0</v>
      </c>
      <c r="R1456" s="43">
        <f t="shared" si="205"/>
        <v>0</v>
      </c>
      <c r="S1456" s="85">
        <f t="shared" si="205"/>
        <v>0</v>
      </c>
      <c r="T1456" s="43">
        <f t="shared" si="205"/>
        <v>0</v>
      </c>
      <c r="U1456" s="101">
        <f t="shared" si="205"/>
        <v>0</v>
      </c>
      <c r="V1456" s="43">
        <f t="shared" si="205"/>
        <v>0</v>
      </c>
      <c r="W1456" s="122">
        <f t="shared" si="205"/>
        <v>0</v>
      </c>
      <c r="X1456" s="85">
        <f t="shared" si="205"/>
        <v>0</v>
      </c>
      <c r="Y1456" s="43">
        <f t="shared" si="205"/>
        <v>0</v>
      </c>
      <c r="Z1456" s="43">
        <f t="shared" si="205"/>
        <v>0</v>
      </c>
      <c r="AA1456" s="171">
        <f t="shared" si="205"/>
        <v>0</v>
      </c>
      <c r="AB1456" s="52">
        <f t="shared" si="205"/>
        <v>0</v>
      </c>
      <c r="AC1456" s="123">
        <f t="shared" si="205"/>
        <v>0</v>
      </c>
      <c r="AD1456" s="52">
        <f t="shared" si="205"/>
        <v>0</v>
      </c>
      <c r="AE1456" s="102">
        <f t="shared" si="205"/>
        <v>0</v>
      </c>
      <c r="AF1456" s="52">
        <f t="shared" si="205"/>
        <v>0</v>
      </c>
      <c r="AG1456" s="85">
        <f t="shared" si="205"/>
        <v>0</v>
      </c>
      <c r="AH1456" s="122">
        <f>SUM(AH1445:AH1455)</f>
        <v>0</v>
      </c>
      <c r="AI1456" s="172" t="e">
        <f>AD1456/C1412</f>
        <v>#DIV/0!</v>
      </c>
      <c r="AJ1456" s="173" t="e">
        <f>AF1456/C1412</f>
        <v>#DIV/0!</v>
      </c>
      <c r="AK1456" s="74" t="e">
        <f>AH1456/C1412</f>
        <v>#DIV/0!</v>
      </c>
      <c r="AL1456" s="70"/>
      <c r="AM1456" s="68"/>
    </row>
    <row r="1457" spans="1:39" hidden="1" x14ac:dyDescent="0.25">
      <c r="AJ1457" s="68"/>
      <c r="AK1457" s="68"/>
      <c r="AL1457" s="68"/>
      <c r="AM1457" s="68"/>
    </row>
    <row r="1458" spans="1:39" ht="15.75" hidden="1" thickBot="1" x14ac:dyDescent="0.3">
      <c r="AJ1458" s="68"/>
      <c r="AK1458" s="68"/>
      <c r="AL1458" s="68"/>
      <c r="AM1458" s="68"/>
    </row>
    <row r="1459" spans="1:39" ht="19.5" hidden="1" thickTop="1" x14ac:dyDescent="0.3">
      <c r="A1459" s="298" t="s">
        <v>45</v>
      </c>
      <c r="B1459" s="299"/>
      <c r="C1459" s="299"/>
      <c r="D1459" s="299"/>
      <c r="E1459" s="299"/>
      <c r="F1459" s="299"/>
      <c r="G1459" s="299"/>
      <c r="H1459" s="299"/>
      <c r="I1459" s="299"/>
      <c r="J1459" s="299"/>
      <c r="K1459" s="299"/>
      <c r="L1459" s="299"/>
      <c r="M1459" s="299"/>
      <c r="N1459" s="299"/>
      <c r="O1459" s="299"/>
      <c r="P1459" s="299"/>
      <c r="Q1459" s="300"/>
      <c r="AD1459" s="36" t="s">
        <v>50</v>
      </c>
      <c r="AE1459" s="3" t="str">
        <f>IF(AH1456=AH1425,"OK","BŁĄD")</f>
        <v>OK</v>
      </c>
    </row>
    <row r="1460" spans="1:39" hidden="1" x14ac:dyDescent="0.25">
      <c r="A1460" s="301"/>
      <c r="B1460" s="302"/>
      <c r="C1460" s="302"/>
      <c r="D1460" s="302"/>
      <c r="E1460" s="302"/>
      <c r="F1460" s="302"/>
      <c r="G1460" s="302"/>
      <c r="H1460" s="302"/>
      <c r="I1460" s="302"/>
      <c r="J1460" s="302"/>
      <c r="K1460" s="302"/>
      <c r="L1460" s="302"/>
      <c r="M1460" s="302"/>
      <c r="N1460" s="302"/>
      <c r="O1460" s="302"/>
      <c r="P1460" s="302"/>
      <c r="Q1460" s="303"/>
    </row>
    <row r="1461" spans="1:39" hidden="1" x14ac:dyDescent="0.25">
      <c r="A1461" s="301"/>
      <c r="B1461" s="302"/>
      <c r="C1461" s="302"/>
      <c r="D1461" s="302"/>
      <c r="E1461" s="302"/>
      <c r="F1461" s="302"/>
      <c r="G1461" s="302"/>
      <c r="H1461" s="302"/>
      <c r="I1461" s="302"/>
      <c r="J1461" s="302"/>
      <c r="K1461" s="302"/>
      <c r="L1461" s="302"/>
      <c r="M1461" s="302"/>
      <c r="N1461" s="302"/>
      <c r="O1461" s="302"/>
      <c r="P1461" s="302"/>
      <c r="Q1461" s="303"/>
    </row>
    <row r="1462" spans="1:39" hidden="1" x14ac:dyDescent="0.25">
      <c r="A1462" s="301"/>
      <c r="B1462" s="302"/>
      <c r="C1462" s="302"/>
      <c r="D1462" s="302"/>
      <c r="E1462" s="302"/>
      <c r="F1462" s="302"/>
      <c r="G1462" s="302"/>
      <c r="H1462" s="302"/>
      <c r="I1462" s="302"/>
      <c r="J1462" s="302"/>
      <c r="K1462" s="302"/>
      <c r="L1462" s="302"/>
      <c r="M1462" s="302"/>
      <c r="N1462" s="302"/>
      <c r="O1462" s="302"/>
      <c r="P1462" s="302"/>
      <c r="Q1462" s="303"/>
    </row>
    <row r="1463" spans="1:39" hidden="1" x14ac:dyDescent="0.25">
      <c r="A1463" s="301"/>
      <c r="B1463" s="302"/>
      <c r="C1463" s="302"/>
      <c r="D1463" s="302"/>
      <c r="E1463" s="302"/>
      <c r="F1463" s="302"/>
      <c r="G1463" s="302"/>
      <c r="H1463" s="302"/>
      <c r="I1463" s="302"/>
      <c r="J1463" s="302"/>
      <c r="K1463" s="302"/>
      <c r="L1463" s="302"/>
      <c r="M1463" s="302"/>
      <c r="N1463" s="302"/>
      <c r="O1463" s="302"/>
      <c r="P1463" s="302"/>
      <c r="Q1463" s="303"/>
    </row>
    <row r="1464" spans="1:39" hidden="1" x14ac:dyDescent="0.25">
      <c r="A1464" s="301"/>
      <c r="B1464" s="302"/>
      <c r="C1464" s="302"/>
      <c r="D1464" s="302"/>
      <c r="E1464" s="302"/>
      <c r="F1464" s="302"/>
      <c r="G1464" s="302"/>
      <c r="H1464" s="302"/>
      <c r="I1464" s="302"/>
      <c r="J1464" s="302"/>
      <c r="K1464" s="302"/>
      <c r="L1464" s="302"/>
      <c r="M1464" s="302"/>
      <c r="N1464" s="302"/>
      <c r="O1464" s="302"/>
      <c r="P1464" s="302"/>
      <c r="Q1464" s="303"/>
    </row>
    <row r="1465" spans="1:39" hidden="1" x14ac:dyDescent="0.25">
      <c r="A1465" s="301"/>
      <c r="B1465" s="302"/>
      <c r="C1465" s="302"/>
      <c r="D1465" s="302"/>
      <c r="E1465" s="302"/>
      <c r="F1465" s="302"/>
      <c r="G1465" s="302"/>
      <c r="H1465" s="302"/>
      <c r="I1465" s="302"/>
      <c r="J1465" s="302"/>
      <c r="K1465" s="302"/>
      <c r="L1465" s="302"/>
      <c r="M1465" s="302"/>
      <c r="N1465" s="302"/>
      <c r="O1465" s="302"/>
      <c r="P1465" s="302"/>
      <c r="Q1465" s="303"/>
    </row>
    <row r="1466" spans="1:39" hidden="1" x14ac:dyDescent="0.25">
      <c r="A1466" s="301"/>
      <c r="B1466" s="302"/>
      <c r="C1466" s="302"/>
      <c r="D1466" s="302"/>
      <c r="E1466" s="302"/>
      <c r="F1466" s="302"/>
      <c r="G1466" s="302"/>
      <c r="H1466" s="302"/>
      <c r="I1466" s="302"/>
      <c r="J1466" s="302"/>
      <c r="K1466" s="302"/>
      <c r="L1466" s="302"/>
      <c r="M1466" s="302"/>
      <c r="N1466" s="302"/>
      <c r="O1466" s="302"/>
      <c r="P1466" s="302"/>
      <c r="Q1466" s="303"/>
    </row>
    <row r="1467" spans="1:39" ht="15.75" hidden="1" thickBot="1" x14ac:dyDescent="0.3">
      <c r="A1467" s="304"/>
      <c r="B1467" s="305"/>
      <c r="C1467" s="305"/>
      <c r="D1467" s="305"/>
      <c r="E1467" s="305"/>
      <c r="F1467" s="305"/>
      <c r="G1467" s="305"/>
      <c r="H1467" s="305"/>
      <c r="I1467" s="305"/>
      <c r="J1467" s="305"/>
      <c r="K1467" s="305"/>
      <c r="L1467" s="305"/>
      <c r="M1467" s="305"/>
      <c r="N1467" s="305"/>
      <c r="O1467" s="305"/>
      <c r="P1467" s="305"/>
      <c r="Q1467" s="306"/>
    </row>
    <row r="1468" spans="1:39" ht="15.75" hidden="1" thickTop="1" x14ac:dyDescent="0.25"/>
    <row r="1469" spans="1:39" hidden="1" x14ac:dyDescent="0.25">
      <c r="B1469" s="1"/>
      <c r="C1469" s="1"/>
    </row>
    <row r="1470" spans="1:39" hidden="1" x14ac:dyDescent="0.25"/>
    <row r="1471" spans="1:39" hidden="1" x14ac:dyDescent="0.25"/>
    <row r="1472" spans="1:39" ht="18.75" hidden="1" x14ac:dyDescent="0.3">
      <c r="B1472" s="2" t="s">
        <v>15</v>
      </c>
      <c r="C1472" s="2"/>
      <c r="D1472" s="2"/>
      <c r="E1472" s="2"/>
      <c r="F1472" s="2"/>
      <c r="G1472" s="2"/>
    </row>
    <row r="1473" spans="1:38" ht="26.25" hidden="1" x14ac:dyDescent="0.4">
      <c r="A1473"/>
      <c r="B1473" s="445" t="s">
        <v>135</v>
      </c>
      <c r="C1473" s="445"/>
      <c r="D1473" s="445"/>
      <c r="E1473" s="445"/>
      <c r="F1473" s="445"/>
      <c r="G1473" s="445"/>
      <c r="H1473" s="445"/>
      <c r="I1473" s="445"/>
      <c r="J1473" s="445"/>
      <c r="K1473" s="445"/>
      <c r="L1473" s="445"/>
      <c r="M1473" s="445"/>
      <c r="N1473" s="445"/>
      <c r="O1473" s="445"/>
      <c r="R1473" s="3"/>
      <c r="S1473" s="3"/>
      <c r="V1473" s="3"/>
      <c r="W1473" s="3"/>
      <c r="X1473" s="3"/>
      <c r="Y1473" s="3"/>
      <c r="Z1473" s="3"/>
      <c r="AA1473" s="3"/>
      <c r="AG1473" s="3"/>
    </row>
    <row r="1474" spans="1:38" ht="21.75" hidden="1" thickBot="1" x14ac:dyDescent="0.4">
      <c r="B1474" s="8"/>
      <c r="C1474" s="8"/>
      <c r="D1474" s="8"/>
      <c r="E1474" s="8"/>
      <c r="F1474" s="8"/>
      <c r="G1474" s="8"/>
      <c r="H1474" s="8"/>
      <c r="I1474" s="8"/>
      <c r="J1474" s="8"/>
      <c r="K1474" s="8"/>
      <c r="L1474" s="8"/>
    </row>
    <row r="1475" spans="1:38" ht="27" hidden="1" customHeight="1" thickBot="1" x14ac:dyDescent="0.3">
      <c r="A1475" s="390" t="s">
        <v>150</v>
      </c>
      <c r="B1475" s="391"/>
      <c r="C1475" s="391"/>
      <c r="D1475" s="391"/>
      <c r="E1475" s="391"/>
      <c r="F1475" s="391"/>
      <c r="G1475" s="391"/>
      <c r="H1475" s="391"/>
      <c r="I1475" s="391"/>
      <c r="J1475" s="391"/>
      <c r="K1475" s="391"/>
      <c r="L1475" s="391"/>
      <c r="M1475" s="391"/>
      <c r="N1475" s="391"/>
      <c r="O1475" s="391"/>
      <c r="P1475" s="391"/>
      <c r="Q1475" s="391"/>
      <c r="R1475" s="391"/>
      <c r="S1475" s="391"/>
      <c r="T1475" s="391"/>
      <c r="U1475" s="391"/>
      <c r="V1475" s="391"/>
      <c r="W1475" s="391"/>
      <c r="X1475" s="391"/>
      <c r="Y1475" s="391"/>
      <c r="Z1475" s="391"/>
      <c r="AA1475" s="391"/>
      <c r="AB1475" s="391"/>
      <c r="AC1475" s="391"/>
      <c r="AD1475" s="391"/>
      <c r="AE1475" s="391"/>
      <c r="AF1475" s="391"/>
      <c r="AG1475" s="391"/>
      <c r="AH1475" s="391"/>
      <c r="AI1475" s="391"/>
      <c r="AJ1475" s="391"/>
      <c r="AK1475" s="391"/>
      <c r="AL1475" s="48"/>
    </row>
    <row r="1476" spans="1:38" ht="33.75" hidden="1" customHeight="1" x14ac:dyDescent="0.25">
      <c r="A1476" s="392" t="s">
        <v>0</v>
      </c>
      <c r="B1476" s="393"/>
      <c r="C1476" s="331" t="s">
        <v>41</v>
      </c>
      <c r="D1476" s="332"/>
      <c r="E1476" s="335" t="s">
        <v>80</v>
      </c>
      <c r="F1476" s="336"/>
      <c r="G1476" s="336"/>
      <c r="H1476" s="336"/>
      <c r="I1476" s="336"/>
      <c r="J1476" s="336"/>
      <c r="K1476" s="336"/>
      <c r="L1476" s="336"/>
      <c r="M1476" s="336"/>
      <c r="N1476" s="400"/>
      <c r="O1476" s="339" t="s">
        <v>78</v>
      </c>
      <c r="P1476" s="340"/>
      <c r="Q1476" s="340"/>
      <c r="R1476" s="340"/>
      <c r="S1476" s="340"/>
      <c r="T1476" s="340"/>
      <c r="U1476" s="340"/>
      <c r="V1476" s="340"/>
      <c r="W1476" s="340"/>
      <c r="X1476" s="340"/>
      <c r="Y1476" s="340"/>
      <c r="Z1476" s="340"/>
      <c r="AA1476" s="340"/>
      <c r="AB1476" s="340"/>
      <c r="AC1476" s="340"/>
      <c r="AD1476" s="340"/>
      <c r="AE1476" s="340"/>
      <c r="AF1476" s="340"/>
      <c r="AG1476" s="340"/>
      <c r="AH1476" s="340"/>
      <c r="AI1476" s="340"/>
      <c r="AJ1476" s="340"/>
      <c r="AK1476" s="340"/>
      <c r="AL1476" s="341"/>
    </row>
    <row r="1477" spans="1:38" ht="51" hidden="1" customHeight="1" thickBot="1" x14ac:dyDescent="0.3">
      <c r="A1477" s="394"/>
      <c r="B1477" s="395"/>
      <c r="C1477" s="398"/>
      <c r="D1477" s="399"/>
      <c r="E1477" s="401"/>
      <c r="F1477" s="402"/>
      <c r="G1477" s="402"/>
      <c r="H1477" s="402"/>
      <c r="I1477" s="402"/>
      <c r="J1477" s="402"/>
      <c r="K1477" s="402"/>
      <c r="L1477" s="402"/>
      <c r="M1477" s="402"/>
      <c r="N1477" s="403"/>
      <c r="O1477" s="404"/>
      <c r="P1477" s="405"/>
      <c r="Q1477" s="405"/>
      <c r="R1477" s="405"/>
      <c r="S1477" s="405"/>
      <c r="T1477" s="405"/>
      <c r="U1477" s="405"/>
      <c r="V1477" s="405"/>
      <c r="W1477" s="405"/>
      <c r="X1477" s="405"/>
      <c r="Y1477" s="405"/>
      <c r="Z1477" s="405"/>
      <c r="AA1477" s="405"/>
      <c r="AB1477" s="405"/>
      <c r="AC1477" s="405"/>
      <c r="AD1477" s="405"/>
      <c r="AE1477" s="405"/>
      <c r="AF1477" s="405"/>
      <c r="AG1477" s="405"/>
      <c r="AH1477" s="405"/>
      <c r="AI1477" s="405"/>
      <c r="AJ1477" s="405"/>
      <c r="AK1477" s="405"/>
      <c r="AL1477" s="406"/>
    </row>
    <row r="1478" spans="1:38" ht="75" hidden="1" customHeight="1" x14ac:dyDescent="0.25">
      <c r="A1478" s="394"/>
      <c r="B1478" s="395"/>
      <c r="C1478" s="407" t="s">
        <v>43</v>
      </c>
      <c r="D1478" s="409" t="s">
        <v>44</v>
      </c>
      <c r="E1478" s="411" t="s">
        <v>59</v>
      </c>
      <c r="F1478" s="412"/>
      <c r="G1478" s="412"/>
      <c r="H1478" s="413"/>
      <c r="I1478" s="417" t="s">
        <v>58</v>
      </c>
      <c r="J1478" s="418"/>
      <c r="K1478" s="418"/>
      <c r="L1478" s="419"/>
      <c r="M1478" s="423" t="s">
        <v>49</v>
      </c>
      <c r="N1478" s="424"/>
      <c r="O1478" s="427" t="s">
        <v>103</v>
      </c>
      <c r="P1478" s="428"/>
      <c r="Q1478" s="428"/>
      <c r="R1478" s="428"/>
      <c r="S1478" s="431" t="s">
        <v>49</v>
      </c>
      <c r="T1478" s="432"/>
      <c r="U1478" s="435" t="s">
        <v>104</v>
      </c>
      <c r="V1478" s="436"/>
      <c r="W1478" s="436"/>
      <c r="X1478" s="436"/>
      <c r="Y1478" s="436"/>
      <c r="Z1478" s="437"/>
      <c r="AA1478" s="441" t="s">
        <v>49</v>
      </c>
      <c r="AB1478" s="442"/>
      <c r="AC1478" s="367" t="s">
        <v>105</v>
      </c>
      <c r="AD1478" s="368"/>
      <c r="AE1478" s="368"/>
      <c r="AF1478" s="369"/>
      <c r="AG1478" s="373" t="s">
        <v>49</v>
      </c>
      <c r="AH1478" s="374"/>
      <c r="AI1478" s="377" t="s">
        <v>23</v>
      </c>
      <c r="AJ1478" s="378"/>
      <c r="AK1478" s="378"/>
      <c r="AL1478" s="379"/>
    </row>
    <row r="1479" spans="1:38" ht="75" hidden="1" customHeight="1" thickBot="1" x14ac:dyDescent="0.3">
      <c r="A1479" s="394"/>
      <c r="B1479" s="395"/>
      <c r="C1479" s="407"/>
      <c r="D1479" s="409"/>
      <c r="E1479" s="414"/>
      <c r="F1479" s="415"/>
      <c r="G1479" s="415"/>
      <c r="H1479" s="416"/>
      <c r="I1479" s="420"/>
      <c r="J1479" s="421"/>
      <c r="K1479" s="421"/>
      <c r="L1479" s="422"/>
      <c r="M1479" s="425"/>
      <c r="N1479" s="426"/>
      <c r="O1479" s="429"/>
      <c r="P1479" s="430"/>
      <c r="Q1479" s="430"/>
      <c r="R1479" s="430"/>
      <c r="S1479" s="433"/>
      <c r="T1479" s="434"/>
      <c r="U1479" s="438"/>
      <c r="V1479" s="439"/>
      <c r="W1479" s="439"/>
      <c r="X1479" s="439"/>
      <c r="Y1479" s="439"/>
      <c r="Z1479" s="440"/>
      <c r="AA1479" s="443"/>
      <c r="AB1479" s="444"/>
      <c r="AC1479" s="370"/>
      <c r="AD1479" s="371"/>
      <c r="AE1479" s="371"/>
      <c r="AF1479" s="372"/>
      <c r="AG1479" s="375"/>
      <c r="AH1479" s="376"/>
      <c r="AI1479" s="380"/>
      <c r="AJ1479" s="381"/>
      <c r="AK1479" s="381"/>
      <c r="AL1479" s="382"/>
    </row>
    <row r="1480" spans="1:38" ht="139.5" hidden="1" customHeight="1" thickBot="1" x14ac:dyDescent="0.3">
      <c r="A1480" s="396"/>
      <c r="B1480" s="397"/>
      <c r="C1480" s="408"/>
      <c r="D1480" s="410"/>
      <c r="E1480" s="107" t="s">
        <v>81</v>
      </c>
      <c r="F1480" s="108" t="s">
        <v>82</v>
      </c>
      <c r="G1480" s="107" t="s">
        <v>83</v>
      </c>
      <c r="H1480" s="108" t="s">
        <v>84</v>
      </c>
      <c r="I1480" s="120" t="s">
        <v>81</v>
      </c>
      <c r="J1480" s="73" t="s">
        <v>92</v>
      </c>
      <c r="K1480" s="120" t="s">
        <v>93</v>
      </c>
      <c r="L1480" s="73" t="s">
        <v>94</v>
      </c>
      <c r="M1480" s="124" t="s">
        <v>85</v>
      </c>
      <c r="N1480" s="125" t="s">
        <v>86</v>
      </c>
      <c r="O1480" s="130" t="s">
        <v>87</v>
      </c>
      <c r="P1480" s="131" t="s">
        <v>101</v>
      </c>
      <c r="Q1480" s="130" t="s">
        <v>88</v>
      </c>
      <c r="R1480" s="133" t="s">
        <v>102</v>
      </c>
      <c r="S1480" s="134" t="s">
        <v>89</v>
      </c>
      <c r="T1480" s="135" t="s">
        <v>90</v>
      </c>
      <c r="U1480" s="136" t="s">
        <v>87</v>
      </c>
      <c r="V1480" s="140" t="s">
        <v>106</v>
      </c>
      <c r="W1480" s="137" t="s">
        <v>107</v>
      </c>
      <c r="X1480" s="142" t="s">
        <v>88</v>
      </c>
      <c r="Y1480" s="140" t="s">
        <v>108</v>
      </c>
      <c r="Z1480" s="137" t="s">
        <v>109</v>
      </c>
      <c r="AA1480" s="144" t="s">
        <v>95</v>
      </c>
      <c r="AB1480" s="145" t="s">
        <v>96</v>
      </c>
      <c r="AC1480" s="147" t="s">
        <v>87</v>
      </c>
      <c r="AD1480" s="148" t="s">
        <v>101</v>
      </c>
      <c r="AE1480" s="147" t="s">
        <v>88</v>
      </c>
      <c r="AF1480" s="148" t="s">
        <v>102</v>
      </c>
      <c r="AG1480" s="149" t="s">
        <v>91</v>
      </c>
      <c r="AH1480" s="150" t="s">
        <v>110</v>
      </c>
      <c r="AI1480" s="155" t="s">
        <v>111</v>
      </c>
      <c r="AJ1480" s="156" t="s">
        <v>112</v>
      </c>
      <c r="AK1480" s="157" t="s">
        <v>39</v>
      </c>
      <c r="AL1480" s="159" t="s">
        <v>57</v>
      </c>
    </row>
    <row r="1481" spans="1:38" ht="38.25" hidden="1" customHeight="1" thickBot="1" x14ac:dyDescent="0.3">
      <c r="A1481" s="315" t="s">
        <v>1</v>
      </c>
      <c r="B1481" s="383"/>
      <c r="C1481" s="5" t="s">
        <v>2</v>
      </c>
      <c r="D1481" s="80" t="s">
        <v>3</v>
      </c>
      <c r="E1481" s="5" t="s">
        <v>4</v>
      </c>
      <c r="F1481" s="5" t="s">
        <v>5</v>
      </c>
      <c r="G1481" s="5" t="s">
        <v>33</v>
      </c>
      <c r="H1481" s="5" t="s">
        <v>34</v>
      </c>
      <c r="I1481" s="5" t="s">
        <v>18</v>
      </c>
      <c r="J1481" s="5" t="s">
        <v>19</v>
      </c>
      <c r="K1481" s="5" t="s">
        <v>20</v>
      </c>
      <c r="L1481" s="5" t="s">
        <v>21</v>
      </c>
      <c r="M1481" s="5" t="s">
        <v>22</v>
      </c>
      <c r="N1481" s="5" t="s">
        <v>35</v>
      </c>
      <c r="O1481" s="5" t="s">
        <v>36</v>
      </c>
      <c r="P1481" s="5" t="s">
        <v>37</v>
      </c>
      <c r="Q1481" s="5" t="s">
        <v>38</v>
      </c>
      <c r="R1481" s="5" t="s">
        <v>24</v>
      </c>
      <c r="S1481" s="5" t="s">
        <v>25</v>
      </c>
      <c r="T1481" s="5" t="s">
        <v>26</v>
      </c>
      <c r="U1481" s="5" t="s">
        <v>27</v>
      </c>
      <c r="V1481" s="80" t="s">
        <v>28</v>
      </c>
      <c r="W1481" s="5" t="s">
        <v>29</v>
      </c>
      <c r="X1481" s="80" t="s">
        <v>30</v>
      </c>
      <c r="Y1481" s="5" t="s">
        <v>31</v>
      </c>
      <c r="Z1481" s="5" t="s">
        <v>32</v>
      </c>
      <c r="AA1481" s="5" t="s">
        <v>51</v>
      </c>
      <c r="AB1481" s="5" t="s">
        <v>52</v>
      </c>
      <c r="AC1481" s="5" t="s">
        <v>53</v>
      </c>
      <c r="AD1481" s="5" t="s">
        <v>54</v>
      </c>
      <c r="AE1481" s="5" t="s">
        <v>55</v>
      </c>
      <c r="AF1481" s="5" t="s">
        <v>56</v>
      </c>
      <c r="AG1481" s="5" t="s">
        <v>60</v>
      </c>
      <c r="AH1481" s="5" t="s">
        <v>61</v>
      </c>
      <c r="AI1481" s="5" t="s">
        <v>62</v>
      </c>
      <c r="AJ1481" s="80" t="s">
        <v>63</v>
      </c>
      <c r="AK1481" s="5" t="s">
        <v>64</v>
      </c>
      <c r="AL1481" s="81" t="s">
        <v>65</v>
      </c>
    </row>
    <row r="1482" spans="1:38" ht="99" hidden="1" customHeight="1" x14ac:dyDescent="0.25">
      <c r="A1482" s="12">
        <v>1</v>
      </c>
      <c r="B1482" s="13" t="s">
        <v>11</v>
      </c>
      <c r="C1482" s="384"/>
      <c r="D1482" s="387">
        <f>C1482-AH1495</f>
        <v>0</v>
      </c>
      <c r="E1482" s="86"/>
      <c r="F1482" s="46"/>
      <c r="G1482" s="86"/>
      <c r="H1482" s="46"/>
      <c r="I1482" s="86"/>
      <c r="J1482" s="46"/>
      <c r="K1482" s="86"/>
      <c r="L1482" s="46"/>
      <c r="M1482" s="86"/>
      <c r="N1482" s="46"/>
      <c r="O1482" s="86"/>
      <c r="P1482" s="46"/>
      <c r="Q1482" s="86"/>
      <c r="R1482" s="46"/>
      <c r="S1482" s="86"/>
      <c r="T1482" s="46"/>
      <c r="U1482" s="86"/>
      <c r="V1482" s="50"/>
      <c r="W1482" s="46"/>
      <c r="X1482" s="86"/>
      <c r="Y1482" s="50"/>
      <c r="Z1482" s="46"/>
      <c r="AA1482" s="86"/>
      <c r="AB1482" s="46"/>
      <c r="AC1482" s="86"/>
      <c r="AD1482" s="46"/>
      <c r="AE1482" s="86"/>
      <c r="AF1482" s="46"/>
      <c r="AG1482" s="86">
        <f>U1482+X1482+AC1482+AE1482</f>
        <v>0</v>
      </c>
      <c r="AH1482" s="46">
        <f>W1482+Z1482+AD1482+AF1482</f>
        <v>0</v>
      </c>
      <c r="AI1482" s="44" t="e">
        <f>AD1482/(C1482-AH1489)</f>
        <v>#DIV/0!</v>
      </c>
      <c r="AJ1482" s="106" t="e">
        <f>AF1482/(C1482-AH1489)</f>
        <v>#DIV/0!</v>
      </c>
      <c r="AK1482" s="158"/>
      <c r="AL1482" s="160" t="e">
        <f>AH1482/C1482</f>
        <v>#DIV/0!</v>
      </c>
    </row>
    <row r="1483" spans="1:38" ht="87" hidden="1" customHeight="1" x14ac:dyDescent="0.25">
      <c r="A1483" s="14">
        <v>2</v>
      </c>
      <c r="B1483" s="15" t="s">
        <v>6</v>
      </c>
      <c r="C1483" s="385"/>
      <c r="D1483" s="388"/>
      <c r="E1483" s="109"/>
      <c r="F1483" s="110"/>
      <c r="G1483" s="27"/>
      <c r="H1483" s="117"/>
      <c r="I1483" s="121"/>
      <c r="J1483" s="31"/>
      <c r="K1483" s="121"/>
      <c r="L1483" s="31"/>
      <c r="M1483" s="95"/>
      <c r="N1483" s="96"/>
      <c r="O1483" s="30"/>
      <c r="P1483" s="19"/>
      <c r="Q1483" s="30"/>
      <c r="R1483" s="19"/>
      <c r="S1483" s="87"/>
      <c r="T1483" s="88"/>
      <c r="U1483" s="41"/>
      <c r="V1483" s="42"/>
      <c r="W1483" s="40"/>
      <c r="X1483" s="61"/>
      <c r="Y1483" s="42"/>
      <c r="Z1483" s="40"/>
      <c r="AA1483" s="56"/>
      <c r="AB1483" s="39"/>
      <c r="AC1483" s="10"/>
      <c r="AD1483" s="22"/>
      <c r="AE1483" s="10"/>
      <c r="AF1483" s="22"/>
      <c r="AG1483" s="151">
        <f t="shared" ref="AG1483:AG1494" si="206">U1483+X1483+AC1483+AE1483</f>
        <v>0</v>
      </c>
      <c r="AH1483" s="152">
        <f t="shared" ref="AH1483:AH1494" si="207">W1483+Z1483+AD1483+AF1483</f>
        <v>0</v>
      </c>
      <c r="AI1483" s="76" t="e">
        <f>AD1483/(C1482-AH1489)</f>
        <v>#DIV/0!</v>
      </c>
      <c r="AJ1483" s="75" t="e">
        <f>AF1483/(C1482-AH1489)</f>
        <v>#DIV/0!</v>
      </c>
      <c r="AK1483" s="158"/>
      <c r="AL1483" s="161" t="e">
        <f>AH1483/C1482</f>
        <v>#DIV/0!</v>
      </c>
    </row>
    <row r="1484" spans="1:38" ht="85.5" hidden="1" customHeight="1" x14ac:dyDescent="0.25">
      <c r="A1484" s="14">
        <v>3</v>
      </c>
      <c r="B1484" s="15" t="s">
        <v>13</v>
      </c>
      <c r="C1484" s="385"/>
      <c r="D1484" s="388"/>
      <c r="E1484" s="202"/>
      <c r="F1484" s="203"/>
      <c r="G1484" s="204"/>
      <c r="H1484" s="205"/>
      <c r="I1484" s="201"/>
      <c r="J1484" s="205"/>
      <c r="K1484" s="201"/>
      <c r="L1484" s="205"/>
      <c r="M1484" s="206"/>
      <c r="N1484" s="205"/>
      <c r="O1484" s="204"/>
      <c r="P1484" s="205"/>
      <c r="Q1484" s="204"/>
      <c r="R1484" s="205"/>
      <c r="S1484" s="206"/>
      <c r="T1484" s="205"/>
      <c r="U1484" s="204"/>
      <c r="V1484" s="207"/>
      <c r="W1484" s="205"/>
      <c r="X1484" s="206"/>
      <c r="Y1484" s="207"/>
      <c r="Z1484" s="205"/>
      <c r="AA1484" s="206"/>
      <c r="AB1484" s="205"/>
      <c r="AC1484" s="204"/>
      <c r="AD1484" s="205"/>
      <c r="AE1484" s="204"/>
      <c r="AF1484" s="205"/>
      <c r="AG1484" s="206">
        <f t="shared" si="206"/>
        <v>0</v>
      </c>
      <c r="AH1484" s="205">
        <f t="shared" si="207"/>
        <v>0</v>
      </c>
      <c r="AI1484" s="208" t="e">
        <f>AD1484/(C1482-AH1489)</f>
        <v>#DIV/0!</v>
      </c>
      <c r="AJ1484" s="209" t="e">
        <f>AF1484/(C1482-AH1489)</f>
        <v>#DIV/0!</v>
      </c>
      <c r="AK1484" s="210"/>
      <c r="AL1484" s="211" t="e">
        <f>AH1484/C1482</f>
        <v>#DIV/0!</v>
      </c>
    </row>
    <row r="1485" spans="1:38" ht="101.25" hidden="1" customHeight="1" x14ac:dyDescent="0.25">
      <c r="A1485" s="14">
        <v>4</v>
      </c>
      <c r="B1485" s="15" t="s">
        <v>14</v>
      </c>
      <c r="C1485" s="385"/>
      <c r="D1485" s="388"/>
      <c r="E1485" s="202"/>
      <c r="F1485" s="203"/>
      <c r="G1485" s="204"/>
      <c r="H1485" s="205"/>
      <c r="I1485" s="201"/>
      <c r="J1485" s="205"/>
      <c r="K1485" s="201"/>
      <c r="L1485" s="205"/>
      <c r="M1485" s="206"/>
      <c r="N1485" s="205"/>
      <c r="O1485" s="204"/>
      <c r="P1485" s="205"/>
      <c r="Q1485" s="204"/>
      <c r="R1485" s="205"/>
      <c r="S1485" s="206"/>
      <c r="T1485" s="205"/>
      <c r="U1485" s="204"/>
      <c r="V1485" s="207"/>
      <c r="W1485" s="205"/>
      <c r="X1485" s="206"/>
      <c r="Y1485" s="207"/>
      <c r="Z1485" s="205"/>
      <c r="AA1485" s="206"/>
      <c r="AB1485" s="205"/>
      <c r="AC1485" s="204"/>
      <c r="AD1485" s="205"/>
      <c r="AE1485" s="204"/>
      <c r="AF1485" s="205"/>
      <c r="AG1485" s="206">
        <f t="shared" si="206"/>
        <v>0</v>
      </c>
      <c r="AH1485" s="205">
        <f t="shared" si="207"/>
        <v>0</v>
      </c>
      <c r="AI1485" s="208" t="e">
        <f>AD1485/(C1482-AH1489)</f>
        <v>#DIV/0!</v>
      </c>
      <c r="AJ1485" s="209" t="e">
        <f>AF1485/(C1482-AH1489)</f>
        <v>#DIV/0!</v>
      </c>
      <c r="AK1485" s="210"/>
      <c r="AL1485" s="211" t="e">
        <f>AH1485/C1482</f>
        <v>#DIV/0!</v>
      </c>
    </row>
    <row r="1486" spans="1:38" ht="138" hidden="1" customHeight="1" x14ac:dyDescent="0.25">
      <c r="A1486" s="14">
        <v>5</v>
      </c>
      <c r="B1486" s="15" t="s">
        <v>99</v>
      </c>
      <c r="C1486" s="385"/>
      <c r="D1486" s="388"/>
      <c r="E1486" s="109"/>
      <c r="F1486" s="110"/>
      <c r="G1486" s="27"/>
      <c r="H1486" s="117"/>
      <c r="I1486" s="121"/>
      <c r="J1486" s="31"/>
      <c r="K1486" s="121"/>
      <c r="L1486" s="31"/>
      <c r="M1486" s="95"/>
      <c r="N1486" s="96"/>
      <c r="O1486" s="30"/>
      <c r="P1486" s="19"/>
      <c r="Q1486" s="30"/>
      <c r="R1486" s="19"/>
      <c r="S1486" s="87"/>
      <c r="T1486" s="88"/>
      <c r="U1486" s="41"/>
      <c r="V1486" s="42"/>
      <c r="W1486" s="40"/>
      <c r="X1486" s="61"/>
      <c r="Y1486" s="42"/>
      <c r="Z1486" s="40"/>
      <c r="AA1486" s="56"/>
      <c r="AB1486" s="39"/>
      <c r="AC1486" s="10"/>
      <c r="AD1486" s="22"/>
      <c r="AE1486" s="10"/>
      <c r="AF1486" s="22"/>
      <c r="AG1486" s="151">
        <f t="shared" si="206"/>
        <v>0</v>
      </c>
      <c r="AH1486" s="152">
        <f t="shared" si="207"/>
        <v>0</v>
      </c>
      <c r="AI1486" s="76" t="e">
        <f>AD1486/(C1482-AH1489)</f>
        <v>#DIV/0!</v>
      </c>
      <c r="AJ1486" s="75" t="e">
        <f>AF1486/(C1482-AH1489)</f>
        <v>#DIV/0!</v>
      </c>
      <c r="AK1486" s="158"/>
      <c r="AL1486" s="161" t="e">
        <f>AH1486/C1482</f>
        <v>#DIV/0!</v>
      </c>
    </row>
    <row r="1487" spans="1:38" ht="116.25" hidden="1" customHeight="1" x14ac:dyDescent="0.25">
      <c r="A1487" s="14">
        <v>6</v>
      </c>
      <c r="B1487" s="15" t="s">
        <v>16</v>
      </c>
      <c r="C1487" s="385"/>
      <c r="D1487" s="388"/>
      <c r="E1487" s="202"/>
      <c r="F1487" s="203"/>
      <c r="G1487" s="204"/>
      <c r="H1487" s="205"/>
      <c r="I1487" s="201"/>
      <c r="J1487" s="205"/>
      <c r="K1487" s="201"/>
      <c r="L1487" s="205"/>
      <c r="M1487" s="206"/>
      <c r="N1487" s="205"/>
      <c r="O1487" s="204"/>
      <c r="P1487" s="205"/>
      <c r="Q1487" s="204"/>
      <c r="R1487" s="205"/>
      <c r="S1487" s="206"/>
      <c r="T1487" s="205"/>
      <c r="U1487" s="204"/>
      <c r="V1487" s="207"/>
      <c r="W1487" s="205"/>
      <c r="X1487" s="206"/>
      <c r="Y1487" s="207"/>
      <c r="Z1487" s="205"/>
      <c r="AA1487" s="206"/>
      <c r="AB1487" s="205"/>
      <c r="AC1487" s="204"/>
      <c r="AD1487" s="205"/>
      <c r="AE1487" s="204"/>
      <c r="AF1487" s="205"/>
      <c r="AG1487" s="206">
        <f t="shared" si="206"/>
        <v>0</v>
      </c>
      <c r="AH1487" s="205">
        <f t="shared" si="207"/>
        <v>0</v>
      </c>
      <c r="AI1487" s="208" t="e">
        <f>AD1487/(C1482-AH1489)</f>
        <v>#DIV/0!</v>
      </c>
      <c r="AJ1487" s="209" t="e">
        <f>AF1487/(C1482-AH1489)</f>
        <v>#DIV/0!</v>
      </c>
      <c r="AK1487" s="210"/>
      <c r="AL1487" s="211" t="e">
        <f>AH1487/C1482</f>
        <v>#DIV/0!</v>
      </c>
    </row>
    <row r="1488" spans="1:38" ht="65.25" hidden="1" customHeight="1" x14ac:dyDescent="0.25">
      <c r="A1488" s="14">
        <v>7</v>
      </c>
      <c r="B1488" s="15" t="s">
        <v>98</v>
      </c>
      <c r="C1488" s="385"/>
      <c r="D1488" s="388"/>
      <c r="E1488" s="202"/>
      <c r="F1488" s="203"/>
      <c r="G1488" s="204"/>
      <c r="H1488" s="205"/>
      <c r="I1488" s="204"/>
      <c r="J1488" s="205"/>
      <c r="K1488" s="204"/>
      <c r="L1488" s="205"/>
      <c r="M1488" s="206"/>
      <c r="N1488" s="205"/>
      <c r="O1488" s="204"/>
      <c r="P1488" s="205"/>
      <c r="Q1488" s="204"/>
      <c r="R1488" s="205"/>
      <c r="S1488" s="206"/>
      <c r="T1488" s="228"/>
      <c r="U1488" s="204"/>
      <c r="V1488" s="207"/>
      <c r="W1488" s="205"/>
      <c r="X1488" s="206"/>
      <c r="Y1488" s="207"/>
      <c r="Z1488" s="205"/>
      <c r="AA1488" s="206"/>
      <c r="AB1488" s="228"/>
      <c r="AC1488" s="204"/>
      <c r="AD1488" s="205"/>
      <c r="AE1488" s="204"/>
      <c r="AF1488" s="205"/>
      <c r="AG1488" s="201">
        <f t="shared" si="206"/>
        <v>0</v>
      </c>
      <c r="AH1488" s="205">
        <f t="shared" si="207"/>
        <v>0</v>
      </c>
      <c r="AI1488" s="208" t="e">
        <f>AD1488/(C1482-AH1489)</f>
        <v>#DIV/0!</v>
      </c>
      <c r="AJ1488" s="209" t="e">
        <f>AF1488/(C1482-AH1489)</f>
        <v>#DIV/0!</v>
      </c>
      <c r="AK1488" s="210"/>
      <c r="AL1488" s="212" t="e">
        <f>AH1488/C1482</f>
        <v>#DIV/0!</v>
      </c>
    </row>
    <row r="1489" spans="1:38" ht="59.25" hidden="1" customHeight="1" x14ac:dyDescent="0.25">
      <c r="A1489" s="14">
        <v>8</v>
      </c>
      <c r="B1489" s="15" t="s">
        <v>97</v>
      </c>
      <c r="C1489" s="385"/>
      <c r="D1489" s="388"/>
      <c r="E1489" s="229"/>
      <c r="F1489" s="230"/>
      <c r="G1489" s="213"/>
      <c r="H1489" s="214"/>
      <c r="I1489" s="204"/>
      <c r="J1489" s="205"/>
      <c r="K1489" s="201"/>
      <c r="L1489" s="205"/>
      <c r="M1489" s="231"/>
      <c r="N1489" s="203"/>
      <c r="O1489" s="213"/>
      <c r="P1489" s="214"/>
      <c r="Q1489" s="213"/>
      <c r="R1489" s="214"/>
      <c r="S1489" s="231"/>
      <c r="T1489" s="203"/>
      <c r="U1489" s="204"/>
      <c r="V1489" s="207"/>
      <c r="W1489" s="205"/>
      <c r="X1489" s="206"/>
      <c r="Y1489" s="207"/>
      <c r="Z1489" s="205"/>
      <c r="AA1489" s="231"/>
      <c r="AB1489" s="203"/>
      <c r="AC1489" s="204"/>
      <c r="AD1489" s="205"/>
      <c r="AE1489" s="204"/>
      <c r="AF1489" s="205"/>
      <c r="AG1489" s="206">
        <f t="shared" si="206"/>
        <v>0</v>
      </c>
      <c r="AH1489" s="205">
        <f t="shared" si="207"/>
        <v>0</v>
      </c>
      <c r="AI1489" s="208" t="e">
        <f t="shared" ref="AI1489" si="208">AD1489/(C1484-AH1491)</f>
        <v>#DIV/0!</v>
      </c>
      <c r="AJ1489" s="209" t="e">
        <f>AF1489/(C1482-AH1489)</f>
        <v>#DIV/0!</v>
      </c>
      <c r="AK1489" s="210" t="e">
        <f>AH1495/C1482</f>
        <v>#DIV/0!</v>
      </c>
      <c r="AL1489" s="211" t="e">
        <f>AH1489/C1482</f>
        <v>#DIV/0!</v>
      </c>
    </row>
    <row r="1490" spans="1:38" ht="60" hidden="1" customHeight="1" x14ac:dyDescent="0.25">
      <c r="A1490" s="14">
        <v>9</v>
      </c>
      <c r="B1490" s="15" t="s">
        <v>7</v>
      </c>
      <c r="C1490" s="385"/>
      <c r="D1490" s="388"/>
      <c r="E1490" s="202"/>
      <c r="F1490" s="203"/>
      <c r="G1490" s="204"/>
      <c r="H1490" s="205"/>
      <c r="I1490" s="201"/>
      <c r="J1490" s="205"/>
      <c r="K1490" s="201"/>
      <c r="L1490" s="205"/>
      <c r="M1490" s="206"/>
      <c r="N1490" s="205"/>
      <c r="O1490" s="204"/>
      <c r="P1490" s="205"/>
      <c r="Q1490" s="204"/>
      <c r="R1490" s="205"/>
      <c r="S1490" s="206"/>
      <c r="T1490" s="205"/>
      <c r="U1490" s="204"/>
      <c r="V1490" s="207"/>
      <c r="W1490" s="205"/>
      <c r="X1490" s="206"/>
      <c r="Y1490" s="207"/>
      <c r="Z1490" s="205"/>
      <c r="AA1490" s="206"/>
      <c r="AB1490" s="205"/>
      <c r="AC1490" s="204"/>
      <c r="AD1490" s="205"/>
      <c r="AE1490" s="204"/>
      <c r="AF1490" s="205"/>
      <c r="AG1490" s="206">
        <f t="shared" si="206"/>
        <v>0</v>
      </c>
      <c r="AH1490" s="205">
        <f t="shared" si="207"/>
        <v>0</v>
      </c>
      <c r="AI1490" s="208" t="e">
        <f>AD1490/(C1482-AH1489)</f>
        <v>#DIV/0!</v>
      </c>
      <c r="AJ1490" s="209" t="e">
        <f>AF1490/(C1482-AH1489)</f>
        <v>#DIV/0!</v>
      </c>
      <c r="AK1490" s="210"/>
      <c r="AL1490" s="211" t="e">
        <f>AH1490/C1482</f>
        <v>#DIV/0!</v>
      </c>
    </row>
    <row r="1491" spans="1:38" ht="73.5" hidden="1" customHeight="1" x14ac:dyDescent="0.25">
      <c r="A1491" s="14">
        <v>10</v>
      </c>
      <c r="B1491" s="15" t="s">
        <v>8</v>
      </c>
      <c r="C1491" s="385"/>
      <c r="D1491" s="388"/>
      <c r="E1491" s="202"/>
      <c r="F1491" s="203"/>
      <c r="G1491" s="204"/>
      <c r="H1491" s="205"/>
      <c r="I1491" s="201"/>
      <c r="J1491" s="205"/>
      <c r="K1491" s="201"/>
      <c r="L1491" s="205"/>
      <c r="M1491" s="206"/>
      <c r="N1491" s="205"/>
      <c r="O1491" s="204"/>
      <c r="P1491" s="205"/>
      <c r="Q1491" s="204"/>
      <c r="R1491" s="205"/>
      <c r="S1491" s="206"/>
      <c r="T1491" s="205"/>
      <c r="U1491" s="204"/>
      <c r="V1491" s="207"/>
      <c r="W1491" s="205"/>
      <c r="X1491" s="206"/>
      <c r="Y1491" s="207"/>
      <c r="Z1491" s="205"/>
      <c r="AA1491" s="206"/>
      <c r="AB1491" s="205"/>
      <c r="AC1491" s="213"/>
      <c r="AD1491" s="214"/>
      <c r="AE1491" s="213"/>
      <c r="AF1491" s="214"/>
      <c r="AG1491" s="206">
        <f t="shared" si="206"/>
        <v>0</v>
      </c>
      <c r="AH1491" s="205">
        <f t="shared" si="207"/>
        <v>0</v>
      </c>
      <c r="AI1491" s="208" t="e">
        <f>AD1491/(C1482-AH1489)</f>
        <v>#DIV/0!</v>
      </c>
      <c r="AJ1491" s="209" t="e">
        <f>AF1491/(C1482-AH1489)</f>
        <v>#DIV/0!</v>
      </c>
      <c r="AK1491" s="210"/>
      <c r="AL1491" s="211" t="e">
        <f>AH1491/C1482</f>
        <v>#DIV/0!</v>
      </c>
    </row>
    <row r="1492" spans="1:38" ht="120" hidden="1" customHeight="1" x14ac:dyDescent="0.25">
      <c r="A1492" s="14">
        <v>11</v>
      </c>
      <c r="B1492" s="15" t="s">
        <v>12</v>
      </c>
      <c r="C1492" s="385"/>
      <c r="D1492" s="388"/>
      <c r="E1492" s="202"/>
      <c r="F1492" s="203"/>
      <c r="G1492" s="204"/>
      <c r="H1492" s="205"/>
      <c r="I1492" s="201"/>
      <c r="J1492" s="205"/>
      <c r="K1492" s="201"/>
      <c r="L1492" s="205"/>
      <c r="M1492" s="206"/>
      <c r="N1492" s="205"/>
      <c r="O1492" s="204"/>
      <c r="P1492" s="205"/>
      <c r="Q1492" s="204"/>
      <c r="R1492" s="205"/>
      <c r="S1492" s="206"/>
      <c r="T1492" s="205"/>
      <c r="U1492" s="204"/>
      <c r="V1492" s="207"/>
      <c r="W1492" s="205"/>
      <c r="X1492" s="206"/>
      <c r="Y1492" s="207"/>
      <c r="Z1492" s="205"/>
      <c r="AA1492" s="206"/>
      <c r="AB1492" s="205"/>
      <c r="AC1492" s="204"/>
      <c r="AD1492" s="205"/>
      <c r="AE1492" s="204"/>
      <c r="AF1492" s="205"/>
      <c r="AG1492" s="206">
        <f t="shared" si="206"/>
        <v>0</v>
      </c>
      <c r="AH1492" s="205">
        <f t="shared" si="207"/>
        <v>0</v>
      </c>
      <c r="AI1492" s="208" t="e">
        <f>AD1492/(C1482-AH1489)</f>
        <v>#DIV/0!</v>
      </c>
      <c r="AJ1492" s="209" t="e">
        <f>AF1492/(C1482-AH1489)</f>
        <v>#DIV/0!</v>
      </c>
      <c r="AK1492" s="210"/>
      <c r="AL1492" s="211" t="e">
        <f>AH1492/C1482</f>
        <v>#DIV/0!</v>
      </c>
    </row>
    <row r="1493" spans="1:38" ht="63.75" hidden="1" customHeight="1" x14ac:dyDescent="0.25">
      <c r="A1493" s="14">
        <v>12</v>
      </c>
      <c r="B1493" s="15" t="s">
        <v>9</v>
      </c>
      <c r="C1493" s="385"/>
      <c r="D1493" s="388"/>
      <c r="E1493" s="202"/>
      <c r="F1493" s="203"/>
      <c r="G1493" s="204"/>
      <c r="H1493" s="205"/>
      <c r="I1493" s="201"/>
      <c r="J1493" s="205"/>
      <c r="K1493" s="201"/>
      <c r="L1493" s="205"/>
      <c r="M1493" s="206"/>
      <c r="N1493" s="205"/>
      <c r="O1493" s="204"/>
      <c r="P1493" s="205"/>
      <c r="Q1493" s="204"/>
      <c r="R1493" s="205"/>
      <c r="S1493" s="206"/>
      <c r="T1493" s="205"/>
      <c r="U1493" s="204"/>
      <c r="V1493" s="207"/>
      <c r="W1493" s="205"/>
      <c r="X1493" s="206"/>
      <c r="Y1493" s="207"/>
      <c r="Z1493" s="205"/>
      <c r="AA1493" s="206"/>
      <c r="AB1493" s="205"/>
      <c r="AC1493" s="204"/>
      <c r="AD1493" s="205"/>
      <c r="AE1493" s="204"/>
      <c r="AF1493" s="205"/>
      <c r="AG1493" s="206">
        <f t="shared" si="206"/>
        <v>0</v>
      </c>
      <c r="AH1493" s="205">
        <f t="shared" si="207"/>
        <v>0</v>
      </c>
      <c r="AI1493" s="208" t="e">
        <f>AD1493/(C1482-AH1489)</f>
        <v>#DIV/0!</v>
      </c>
      <c r="AJ1493" s="209" t="e">
        <f>AF1493/(C1482-AH1489)</f>
        <v>#DIV/0!</v>
      </c>
      <c r="AK1493" s="210"/>
      <c r="AL1493" s="211" t="e">
        <f>AH1493/C1482</f>
        <v>#DIV/0!</v>
      </c>
    </row>
    <row r="1494" spans="1:38" ht="62.25" hidden="1" customHeight="1" thickBot="1" x14ac:dyDescent="0.3">
      <c r="A1494" s="16">
        <v>13</v>
      </c>
      <c r="B1494" s="17" t="s">
        <v>10</v>
      </c>
      <c r="C1494" s="386"/>
      <c r="D1494" s="389"/>
      <c r="E1494" s="215"/>
      <c r="F1494" s="216"/>
      <c r="G1494" s="217"/>
      <c r="H1494" s="218"/>
      <c r="I1494" s="219"/>
      <c r="J1494" s="220"/>
      <c r="K1494" s="219"/>
      <c r="L1494" s="220"/>
      <c r="M1494" s="221"/>
      <c r="N1494" s="220"/>
      <c r="O1494" s="217"/>
      <c r="P1494" s="218"/>
      <c r="Q1494" s="217"/>
      <c r="R1494" s="218"/>
      <c r="S1494" s="222"/>
      <c r="T1494" s="218"/>
      <c r="U1494" s="217"/>
      <c r="V1494" s="223"/>
      <c r="W1494" s="218"/>
      <c r="X1494" s="222"/>
      <c r="Y1494" s="223"/>
      <c r="Z1494" s="218"/>
      <c r="AA1494" s="222"/>
      <c r="AB1494" s="218"/>
      <c r="AC1494" s="217"/>
      <c r="AD1494" s="218"/>
      <c r="AE1494" s="217"/>
      <c r="AF1494" s="218"/>
      <c r="AG1494" s="222">
        <f t="shared" si="206"/>
        <v>0</v>
      </c>
      <c r="AH1494" s="218">
        <f t="shared" si="207"/>
        <v>0</v>
      </c>
      <c r="AI1494" s="224" t="e">
        <f>AD1494/(C1482-AH1489)</f>
        <v>#DIV/0!</v>
      </c>
      <c r="AJ1494" s="225" t="e">
        <f>AF1494/(C1482-AH1489)</f>
        <v>#DIV/0!</v>
      </c>
      <c r="AK1494" s="226"/>
      <c r="AL1494" s="227" t="e">
        <f>AH1494/C1482</f>
        <v>#DIV/0!</v>
      </c>
    </row>
    <row r="1495" spans="1:38" ht="29.25" hidden="1" customHeight="1" thickBot="1" x14ac:dyDescent="0.3">
      <c r="A1495" s="296" t="s">
        <v>40</v>
      </c>
      <c r="B1495" s="297"/>
      <c r="C1495" s="11">
        <f>C1482</f>
        <v>0</v>
      </c>
      <c r="D1495" s="11">
        <f>D1482</f>
        <v>0</v>
      </c>
      <c r="E1495" s="65">
        <f t="shared" ref="E1495:L1495" si="209">SUM(E1482:E1494)</f>
        <v>0</v>
      </c>
      <c r="F1495" s="52">
        <f t="shared" si="209"/>
        <v>0</v>
      </c>
      <c r="G1495" s="65">
        <f t="shared" si="209"/>
        <v>0</v>
      </c>
      <c r="H1495" s="52">
        <f t="shared" si="209"/>
        <v>0</v>
      </c>
      <c r="I1495" s="79">
        <f t="shared" si="209"/>
        <v>0</v>
      </c>
      <c r="J1495" s="66">
        <f t="shared" si="209"/>
        <v>0</v>
      </c>
      <c r="K1495" s="79">
        <f t="shared" si="209"/>
        <v>0</v>
      </c>
      <c r="L1495" s="66">
        <f t="shared" si="209"/>
        <v>0</v>
      </c>
      <c r="M1495" s="60">
        <f>SUM(M1482:M1494)</f>
        <v>0</v>
      </c>
      <c r="N1495" s="66">
        <f>SUM(N1482:N1494)</f>
        <v>0</v>
      </c>
      <c r="O1495" s="123">
        <f>SUM(O1482:O1494)</f>
        <v>0</v>
      </c>
      <c r="P1495" s="52">
        <f>SUM(P1482:P1494)</f>
        <v>0</v>
      </c>
      <c r="Q1495" s="102">
        <f t="shared" ref="Q1495:AJ1495" si="210">SUM(Q1482:Q1494)</f>
        <v>0</v>
      </c>
      <c r="R1495" s="52">
        <f t="shared" si="210"/>
        <v>0</v>
      </c>
      <c r="S1495" s="85">
        <f t="shared" si="210"/>
        <v>0</v>
      </c>
      <c r="T1495" s="52">
        <f t="shared" si="210"/>
        <v>0</v>
      </c>
      <c r="U1495" s="102">
        <f t="shared" si="210"/>
        <v>0</v>
      </c>
      <c r="V1495" s="52">
        <f t="shared" si="210"/>
        <v>0</v>
      </c>
      <c r="W1495" s="52">
        <f t="shared" si="210"/>
        <v>0</v>
      </c>
      <c r="X1495" s="85">
        <f t="shared" si="210"/>
        <v>0</v>
      </c>
      <c r="Y1495" s="52">
        <f t="shared" si="210"/>
        <v>0</v>
      </c>
      <c r="Z1495" s="52">
        <f t="shared" si="210"/>
        <v>0</v>
      </c>
      <c r="AA1495" s="85">
        <f t="shared" si="210"/>
        <v>0</v>
      </c>
      <c r="AB1495" s="52">
        <f t="shared" si="210"/>
        <v>0</v>
      </c>
      <c r="AC1495" s="102">
        <f t="shared" si="210"/>
        <v>0</v>
      </c>
      <c r="AD1495" s="52">
        <f t="shared" si="210"/>
        <v>0</v>
      </c>
      <c r="AE1495" s="102">
        <f t="shared" si="210"/>
        <v>0</v>
      </c>
      <c r="AF1495" s="52">
        <f t="shared" si="210"/>
        <v>0</v>
      </c>
      <c r="AG1495" s="85">
        <f t="shared" si="210"/>
        <v>0</v>
      </c>
      <c r="AH1495" s="52">
        <f t="shared" si="210"/>
        <v>0</v>
      </c>
      <c r="AI1495" s="103" t="e">
        <f t="shared" si="210"/>
        <v>#DIV/0!</v>
      </c>
      <c r="AJ1495" s="103" t="e">
        <f t="shared" si="210"/>
        <v>#DIV/0!</v>
      </c>
      <c r="AK1495" s="165" t="e">
        <f>AK1489</f>
        <v>#DIV/0!</v>
      </c>
      <c r="AL1495" s="163" t="e">
        <f>AH1495/C1482</f>
        <v>#DIV/0!</v>
      </c>
    </row>
    <row r="1496" spans="1:38" ht="21.75" hidden="1" thickBot="1" x14ac:dyDescent="0.3">
      <c r="AF1496" s="25" t="s">
        <v>113</v>
      </c>
      <c r="AG1496" s="82">
        <v>4.3499999999999996</v>
      </c>
      <c r="AH1496" s="26">
        <f>AH1495*AG1496</f>
        <v>0</v>
      </c>
    </row>
    <row r="1497" spans="1:38" ht="15.75" hidden="1" thickTop="1" x14ac:dyDescent="0.25">
      <c r="A1497" s="298" t="s">
        <v>45</v>
      </c>
      <c r="B1497" s="299"/>
      <c r="C1497" s="299"/>
      <c r="D1497" s="299"/>
      <c r="E1497" s="299"/>
      <c r="F1497" s="299"/>
      <c r="G1497" s="299"/>
      <c r="H1497" s="299"/>
      <c r="I1497" s="299"/>
      <c r="J1497" s="299"/>
      <c r="K1497" s="299"/>
      <c r="L1497" s="299"/>
      <c r="M1497" s="299"/>
      <c r="N1497" s="299"/>
      <c r="O1497" s="299"/>
      <c r="P1497" s="299"/>
      <c r="Q1497" s="300"/>
    </row>
    <row r="1498" spans="1:38" ht="18.75" hidden="1" x14ac:dyDescent="0.3">
      <c r="A1498" s="301"/>
      <c r="B1498" s="302"/>
      <c r="C1498" s="302"/>
      <c r="D1498" s="302"/>
      <c r="E1498" s="302"/>
      <c r="F1498" s="302"/>
      <c r="G1498" s="302"/>
      <c r="H1498" s="302"/>
      <c r="I1498" s="302"/>
      <c r="J1498" s="302"/>
      <c r="K1498" s="302"/>
      <c r="L1498" s="302"/>
      <c r="M1498" s="302"/>
      <c r="N1498" s="302"/>
      <c r="O1498" s="302"/>
      <c r="P1498" s="302"/>
      <c r="Q1498" s="303"/>
      <c r="AF1498" s="36"/>
    </row>
    <row r="1499" spans="1:38" ht="15.75" hidden="1" x14ac:dyDescent="0.25">
      <c r="A1499" s="301"/>
      <c r="B1499" s="302"/>
      <c r="C1499" s="302"/>
      <c r="D1499" s="302"/>
      <c r="E1499" s="302"/>
      <c r="F1499" s="302"/>
      <c r="G1499" s="302"/>
      <c r="H1499" s="302"/>
      <c r="I1499" s="302"/>
      <c r="J1499" s="302"/>
      <c r="K1499" s="302"/>
      <c r="L1499" s="302"/>
      <c r="M1499" s="302"/>
      <c r="N1499" s="302"/>
      <c r="O1499" s="302"/>
      <c r="P1499" s="302"/>
      <c r="Q1499" s="303"/>
      <c r="AE1499" s="37" t="s">
        <v>66</v>
      </c>
      <c r="AF1499" s="25"/>
    </row>
    <row r="1500" spans="1:38" ht="15.75" hidden="1" x14ac:dyDescent="0.25">
      <c r="A1500" s="301"/>
      <c r="B1500" s="302"/>
      <c r="C1500" s="302"/>
      <c r="D1500" s="302"/>
      <c r="E1500" s="302"/>
      <c r="F1500" s="302"/>
      <c r="G1500" s="302"/>
      <c r="H1500" s="302"/>
      <c r="I1500" s="302"/>
      <c r="J1500" s="302"/>
      <c r="K1500" s="302"/>
      <c r="L1500" s="302"/>
      <c r="M1500" s="302"/>
      <c r="N1500" s="302"/>
      <c r="O1500" s="302"/>
      <c r="P1500" s="302"/>
      <c r="Q1500" s="303"/>
      <c r="AE1500" s="37" t="s">
        <v>46</v>
      </c>
      <c r="AF1500" s="63">
        <f>(Z1495-Z1489)+(AF1495-AF1489)</f>
        <v>0</v>
      </c>
    </row>
    <row r="1501" spans="1:38" ht="15.75" hidden="1" x14ac:dyDescent="0.25">
      <c r="A1501" s="301"/>
      <c r="B1501" s="302"/>
      <c r="C1501" s="302"/>
      <c r="D1501" s="302"/>
      <c r="E1501" s="302"/>
      <c r="F1501" s="302"/>
      <c r="G1501" s="302"/>
      <c r="H1501" s="302"/>
      <c r="I1501" s="302"/>
      <c r="J1501" s="302"/>
      <c r="K1501" s="302"/>
      <c r="L1501" s="302"/>
      <c r="M1501" s="302"/>
      <c r="N1501" s="302"/>
      <c r="O1501" s="302"/>
      <c r="P1501" s="302"/>
      <c r="Q1501" s="303"/>
      <c r="AE1501" s="37" t="s">
        <v>47</v>
      </c>
      <c r="AF1501" s="63">
        <f>W1495+AD1495</f>
        <v>0</v>
      </c>
    </row>
    <row r="1502" spans="1:38" ht="15.75" hidden="1" x14ac:dyDescent="0.25">
      <c r="A1502" s="301"/>
      <c r="B1502" s="302"/>
      <c r="C1502" s="302"/>
      <c r="D1502" s="302"/>
      <c r="E1502" s="302"/>
      <c r="F1502" s="302"/>
      <c r="G1502" s="302"/>
      <c r="H1502" s="302"/>
      <c r="I1502" s="302"/>
      <c r="J1502" s="302"/>
      <c r="K1502" s="302"/>
      <c r="L1502" s="302"/>
      <c r="M1502" s="302"/>
      <c r="N1502" s="302"/>
      <c r="O1502" s="302"/>
      <c r="P1502" s="302"/>
      <c r="Q1502" s="303"/>
      <c r="AE1502" s="37" t="s">
        <v>48</v>
      </c>
      <c r="AF1502" s="63">
        <f>Z1489+AF1489</f>
        <v>0</v>
      </c>
    </row>
    <row r="1503" spans="1:38" ht="15.75" hidden="1" x14ac:dyDescent="0.25">
      <c r="A1503" s="301"/>
      <c r="B1503" s="302"/>
      <c r="C1503" s="302"/>
      <c r="D1503" s="302"/>
      <c r="E1503" s="302"/>
      <c r="F1503" s="302"/>
      <c r="G1503" s="302"/>
      <c r="H1503" s="302"/>
      <c r="I1503" s="302"/>
      <c r="J1503" s="302"/>
      <c r="K1503" s="302"/>
      <c r="L1503" s="302"/>
      <c r="M1503" s="302"/>
      <c r="N1503" s="302"/>
      <c r="O1503" s="302"/>
      <c r="P1503" s="302"/>
      <c r="Q1503" s="303"/>
      <c r="AE1503" s="37" t="s">
        <v>49</v>
      </c>
      <c r="AF1503" s="64">
        <f>SUM(AF1500:AF1502)</f>
        <v>0</v>
      </c>
    </row>
    <row r="1504" spans="1:38" hidden="1" x14ac:dyDescent="0.25">
      <c r="A1504" s="301"/>
      <c r="B1504" s="302"/>
      <c r="C1504" s="302"/>
      <c r="D1504" s="302"/>
      <c r="E1504" s="302"/>
      <c r="F1504" s="302"/>
      <c r="G1504" s="302"/>
      <c r="H1504" s="302"/>
      <c r="I1504" s="302"/>
      <c r="J1504" s="302"/>
      <c r="K1504" s="302"/>
      <c r="L1504" s="302"/>
      <c r="M1504" s="302"/>
      <c r="N1504" s="302"/>
      <c r="O1504" s="302"/>
      <c r="P1504" s="302"/>
      <c r="Q1504" s="303"/>
    </row>
    <row r="1505" spans="1:39" ht="15.75" hidden="1" thickBot="1" x14ac:dyDescent="0.3">
      <c r="A1505" s="304"/>
      <c r="B1505" s="305"/>
      <c r="C1505" s="305"/>
      <c r="D1505" s="305"/>
      <c r="E1505" s="305"/>
      <c r="F1505" s="305"/>
      <c r="G1505" s="305"/>
      <c r="H1505" s="305"/>
      <c r="I1505" s="305"/>
      <c r="J1505" s="305"/>
      <c r="K1505" s="305"/>
      <c r="L1505" s="305"/>
      <c r="M1505" s="305"/>
      <c r="N1505" s="305"/>
      <c r="O1505" s="305"/>
      <c r="P1505" s="305"/>
      <c r="Q1505" s="306"/>
    </row>
    <row r="1506" spans="1:39" ht="15.75" hidden="1" thickTop="1" x14ac:dyDescent="0.25"/>
    <row r="1507" spans="1:39" hidden="1" x14ac:dyDescent="0.25"/>
    <row r="1508" spans="1:39" ht="15.75" hidden="1" thickBot="1" x14ac:dyDescent="0.3"/>
    <row r="1509" spans="1:39" ht="27" hidden="1" thickBot="1" x14ac:dyDescent="0.3">
      <c r="A1509" s="321" t="s">
        <v>150</v>
      </c>
      <c r="B1509" s="322"/>
      <c r="C1509" s="322"/>
      <c r="D1509" s="322"/>
      <c r="E1509" s="322"/>
      <c r="F1509" s="322"/>
      <c r="G1509" s="322"/>
      <c r="H1509" s="322"/>
      <c r="I1509" s="322"/>
      <c r="J1509" s="322"/>
      <c r="K1509" s="322"/>
      <c r="L1509" s="322"/>
      <c r="M1509" s="322"/>
      <c r="N1509" s="322"/>
      <c r="O1509" s="322"/>
      <c r="P1509" s="322"/>
      <c r="Q1509" s="322"/>
      <c r="R1509" s="322"/>
      <c r="S1509" s="322"/>
      <c r="T1509" s="322"/>
      <c r="U1509" s="322"/>
      <c r="V1509" s="322"/>
      <c r="W1509" s="322"/>
      <c r="X1509" s="322"/>
      <c r="Y1509" s="322"/>
      <c r="Z1509" s="322"/>
      <c r="AA1509" s="322"/>
      <c r="AB1509" s="322"/>
      <c r="AC1509" s="322"/>
      <c r="AD1509" s="322"/>
      <c r="AE1509" s="322"/>
      <c r="AF1509" s="322"/>
      <c r="AG1509" s="322"/>
      <c r="AH1509" s="322"/>
      <c r="AI1509" s="322"/>
      <c r="AJ1509" s="322"/>
      <c r="AK1509" s="323"/>
      <c r="AL1509" s="83"/>
      <c r="AM1509" s="51"/>
    </row>
    <row r="1510" spans="1:39" ht="21" hidden="1" customHeight="1" x14ac:dyDescent="0.25">
      <c r="A1510" s="324" t="s">
        <v>114</v>
      </c>
      <c r="B1510" s="325"/>
      <c r="C1510" s="331" t="s">
        <v>41</v>
      </c>
      <c r="D1510" s="332"/>
      <c r="E1510" s="335" t="s">
        <v>100</v>
      </c>
      <c r="F1510" s="336"/>
      <c r="G1510" s="336"/>
      <c r="H1510" s="336"/>
      <c r="I1510" s="336"/>
      <c r="J1510" s="336"/>
      <c r="K1510" s="336"/>
      <c r="L1510" s="336"/>
      <c r="M1510" s="336"/>
      <c r="N1510" s="336"/>
      <c r="O1510" s="339" t="s">
        <v>77</v>
      </c>
      <c r="P1510" s="340"/>
      <c r="Q1510" s="340"/>
      <c r="R1510" s="340"/>
      <c r="S1510" s="340"/>
      <c r="T1510" s="340"/>
      <c r="U1510" s="340"/>
      <c r="V1510" s="340"/>
      <c r="W1510" s="340"/>
      <c r="X1510" s="340"/>
      <c r="Y1510" s="340"/>
      <c r="Z1510" s="340"/>
      <c r="AA1510" s="340"/>
      <c r="AB1510" s="340"/>
      <c r="AC1510" s="340"/>
      <c r="AD1510" s="340"/>
      <c r="AE1510" s="340"/>
      <c r="AF1510" s="340"/>
      <c r="AG1510" s="340"/>
      <c r="AH1510" s="340"/>
      <c r="AI1510" s="340"/>
      <c r="AJ1510" s="340"/>
      <c r="AK1510" s="341"/>
      <c r="AL1510" s="72"/>
    </row>
    <row r="1511" spans="1:39" ht="36" hidden="1" customHeight="1" thickBot="1" x14ac:dyDescent="0.3">
      <c r="A1511" s="326"/>
      <c r="B1511" s="327"/>
      <c r="C1511" s="333"/>
      <c r="D1511" s="334"/>
      <c r="E1511" s="337"/>
      <c r="F1511" s="338"/>
      <c r="G1511" s="338"/>
      <c r="H1511" s="338"/>
      <c r="I1511" s="338"/>
      <c r="J1511" s="338"/>
      <c r="K1511" s="338"/>
      <c r="L1511" s="338"/>
      <c r="M1511" s="338"/>
      <c r="N1511" s="338"/>
      <c r="O1511" s="342"/>
      <c r="P1511" s="343"/>
      <c r="Q1511" s="343"/>
      <c r="R1511" s="343"/>
      <c r="S1511" s="343"/>
      <c r="T1511" s="343"/>
      <c r="U1511" s="343"/>
      <c r="V1511" s="343"/>
      <c r="W1511" s="343"/>
      <c r="X1511" s="343"/>
      <c r="Y1511" s="343"/>
      <c r="Z1511" s="343"/>
      <c r="AA1511" s="343"/>
      <c r="AB1511" s="343"/>
      <c r="AC1511" s="343"/>
      <c r="AD1511" s="343"/>
      <c r="AE1511" s="343"/>
      <c r="AF1511" s="343"/>
      <c r="AG1511" s="343"/>
      <c r="AH1511" s="343"/>
      <c r="AI1511" s="343"/>
      <c r="AJ1511" s="343"/>
      <c r="AK1511" s="344"/>
      <c r="AL1511" s="72"/>
    </row>
    <row r="1512" spans="1:39" s="36" customFormat="1" ht="84" hidden="1" customHeight="1" thickBot="1" x14ac:dyDescent="0.35">
      <c r="A1512" s="326"/>
      <c r="B1512" s="328"/>
      <c r="C1512" s="345" t="s">
        <v>43</v>
      </c>
      <c r="D1512" s="347" t="s">
        <v>44</v>
      </c>
      <c r="E1512" s="349" t="s">
        <v>59</v>
      </c>
      <c r="F1512" s="350"/>
      <c r="G1512" s="350"/>
      <c r="H1512" s="351"/>
      <c r="I1512" s="352" t="s">
        <v>58</v>
      </c>
      <c r="J1512" s="353"/>
      <c r="K1512" s="353"/>
      <c r="L1512" s="354"/>
      <c r="M1512" s="355" t="s">
        <v>49</v>
      </c>
      <c r="N1512" s="356"/>
      <c r="O1512" s="357" t="s">
        <v>103</v>
      </c>
      <c r="P1512" s="358"/>
      <c r="Q1512" s="358"/>
      <c r="R1512" s="359"/>
      <c r="S1512" s="360" t="s">
        <v>49</v>
      </c>
      <c r="T1512" s="361"/>
      <c r="U1512" s="362" t="s">
        <v>104</v>
      </c>
      <c r="V1512" s="363"/>
      <c r="W1512" s="363"/>
      <c r="X1512" s="363"/>
      <c r="Y1512" s="363"/>
      <c r="Z1512" s="364"/>
      <c r="AA1512" s="365" t="s">
        <v>49</v>
      </c>
      <c r="AB1512" s="366"/>
      <c r="AC1512" s="307" t="s">
        <v>105</v>
      </c>
      <c r="AD1512" s="308"/>
      <c r="AE1512" s="308"/>
      <c r="AF1512" s="309"/>
      <c r="AG1512" s="310" t="s">
        <v>49</v>
      </c>
      <c r="AH1512" s="311"/>
      <c r="AI1512" s="312" t="s">
        <v>23</v>
      </c>
      <c r="AJ1512" s="313"/>
      <c r="AK1512" s="314"/>
      <c r="AL1512" s="71"/>
    </row>
    <row r="1513" spans="1:39" ht="113.25" hidden="1" thickBot="1" x14ac:dyDescent="0.3">
      <c r="A1513" s="329"/>
      <c r="B1513" s="330"/>
      <c r="C1513" s="346"/>
      <c r="D1513" s="348"/>
      <c r="E1513" s="107" t="s">
        <v>81</v>
      </c>
      <c r="F1513" s="108" t="s">
        <v>82</v>
      </c>
      <c r="G1513" s="107" t="s">
        <v>83</v>
      </c>
      <c r="H1513" s="108" t="s">
        <v>84</v>
      </c>
      <c r="I1513" s="120" t="s">
        <v>81</v>
      </c>
      <c r="J1513" s="73" t="s">
        <v>92</v>
      </c>
      <c r="K1513" s="120" t="s">
        <v>93</v>
      </c>
      <c r="L1513" s="73" t="s">
        <v>94</v>
      </c>
      <c r="M1513" s="124" t="s">
        <v>85</v>
      </c>
      <c r="N1513" s="125" t="s">
        <v>86</v>
      </c>
      <c r="O1513" s="130" t="s">
        <v>87</v>
      </c>
      <c r="P1513" s="131" t="s">
        <v>101</v>
      </c>
      <c r="Q1513" s="130" t="s">
        <v>88</v>
      </c>
      <c r="R1513" s="133" t="s">
        <v>102</v>
      </c>
      <c r="S1513" s="134" t="s">
        <v>89</v>
      </c>
      <c r="T1513" s="135" t="s">
        <v>90</v>
      </c>
      <c r="U1513" s="136" t="s">
        <v>87</v>
      </c>
      <c r="V1513" s="140" t="s">
        <v>106</v>
      </c>
      <c r="W1513" s="137" t="s">
        <v>107</v>
      </c>
      <c r="X1513" s="142" t="s">
        <v>88</v>
      </c>
      <c r="Y1513" s="140" t="s">
        <v>108</v>
      </c>
      <c r="Z1513" s="137" t="s">
        <v>109</v>
      </c>
      <c r="AA1513" s="144" t="s">
        <v>95</v>
      </c>
      <c r="AB1513" s="145" t="s">
        <v>96</v>
      </c>
      <c r="AC1513" s="147" t="s">
        <v>87</v>
      </c>
      <c r="AD1513" s="148" t="s">
        <v>101</v>
      </c>
      <c r="AE1513" s="147" t="s">
        <v>88</v>
      </c>
      <c r="AF1513" s="148" t="s">
        <v>102</v>
      </c>
      <c r="AG1513" s="149" t="s">
        <v>91</v>
      </c>
      <c r="AH1513" s="150" t="s">
        <v>110</v>
      </c>
      <c r="AI1513" s="155" t="s">
        <v>111</v>
      </c>
      <c r="AJ1513" s="157" t="s">
        <v>112</v>
      </c>
      <c r="AK1513" s="189" t="s">
        <v>79</v>
      </c>
      <c r="AL1513" s="67"/>
      <c r="AM1513" s="68"/>
    </row>
    <row r="1514" spans="1:39" ht="15.75" hidden="1" thickBot="1" x14ac:dyDescent="0.3">
      <c r="A1514" s="315" t="s">
        <v>1</v>
      </c>
      <c r="B1514" s="316"/>
      <c r="C1514" s="174" t="s">
        <v>2</v>
      </c>
      <c r="D1514" s="178" t="s">
        <v>3</v>
      </c>
      <c r="E1514" s="179" t="s">
        <v>4</v>
      </c>
      <c r="F1514" s="175" t="s">
        <v>5</v>
      </c>
      <c r="G1514" s="179" t="s">
        <v>33</v>
      </c>
      <c r="H1514" s="175" t="s">
        <v>34</v>
      </c>
      <c r="I1514" s="179" t="s">
        <v>18</v>
      </c>
      <c r="J1514" s="175" t="s">
        <v>19</v>
      </c>
      <c r="K1514" s="179" t="s">
        <v>20</v>
      </c>
      <c r="L1514" s="175" t="s">
        <v>21</v>
      </c>
      <c r="M1514" s="182" t="s">
        <v>22</v>
      </c>
      <c r="N1514" s="175" t="s">
        <v>35</v>
      </c>
      <c r="O1514" s="179" t="s">
        <v>36</v>
      </c>
      <c r="P1514" s="175" t="s">
        <v>37</v>
      </c>
      <c r="Q1514" s="179" t="s">
        <v>38</v>
      </c>
      <c r="R1514" s="184" t="s">
        <v>24</v>
      </c>
      <c r="S1514" s="182" t="s">
        <v>25</v>
      </c>
      <c r="T1514" s="175" t="s">
        <v>26</v>
      </c>
      <c r="U1514" s="179" t="s">
        <v>27</v>
      </c>
      <c r="V1514" s="104" t="s">
        <v>28</v>
      </c>
      <c r="W1514" s="185" t="s">
        <v>29</v>
      </c>
      <c r="X1514" s="186" t="s">
        <v>30</v>
      </c>
      <c r="Y1514" s="105" t="s">
        <v>31</v>
      </c>
      <c r="Z1514" s="184" t="s">
        <v>32</v>
      </c>
      <c r="AA1514" s="182" t="s">
        <v>51</v>
      </c>
      <c r="AB1514" s="175" t="s">
        <v>52</v>
      </c>
      <c r="AC1514" s="179" t="s">
        <v>53</v>
      </c>
      <c r="AD1514" s="175" t="s">
        <v>54</v>
      </c>
      <c r="AE1514" s="179" t="s">
        <v>55</v>
      </c>
      <c r="AF1514" s="175" t="s">
        <v>56</v>
      </c>
      <c r="AG1514" s="182" t="s">
        <v>60</v>
      </c>
      <c r="AH1514" s="175" t="s">
        <v>61</v>
      </c>
      <c r="AI1514" s="174" t="s">
        <v>62</v>
      </c>
      <c r="AJ1514" s="175" t="s">
        <v>63</v>
      </c>
      <c r="AK1514" s="190" t="s">
        <v>64</v>
      </c>
      <c r="AL1514" s="69"/>
      <c r="AM1514" s="68"/>
    </row>
    <row r="1515" spans="1:39" ht="37.5" hidden="1" x14ac:dyDescent="0.25">
      <c r="A1515" s="33">
        <v>1</v>
      </c>
      <c r="B1515" s="166" t="s">
        <v>71</v>
      </c>
      <c r="C1515" s="317">
        <f>C1482</f>
        <v>0</v>
      </c>
      <c r="D1515" s="319">
        <f>C1515-AH1526</f>
        <v>0</v>
      </c>
      <c r="E1515" s="109"/>
      <c r="F1515" s="110"/>
      <c r="G1515" s="27"/>
      <c r="H1515" s="117"/>
      <c r="I1515" s="180"/>
      <c r="J1515" s="31"/>
      <c r="K1515" s="180"/>
      <c r="L1515" s="31"/>
      <c r="M1515" s="95"/>
      <c r="N1515" s="96"/>
      <c r="O1515" s="30"/>
      <c r="P1515" s="19"/>
      <c r="Q1515" s="30"/>
      <c r="R1515" s="19"/>
      <c r="S1515" s="87"/>
      <c r="T1515" s="88"/>
      <c r="U1515" s="41"/>
      <c r="V1515" s="42"/>
      <c r="W1515" s="40"/>
      <c r="X1515" s="61"/>
      <c r="Y1515" s="42"/>
      <c r="Z1515" s="40"/>
      <c r="AA1515" s="56"/>
      <c r="AB1515" s="39"/>
      <c r="AC1515" s="10"/>
      <c r="AD1515" s="22"/>
      <c r="AE1515" s="10"/>
      <c r="AF1515" s="22"/>
      <c r="AG1515" s="151">
        <f>AC1515+AE1515</f>
        <v>0</v>
      </c>
      <c r="AH1515" s="152">
        <f>AD1515+AF1515</f>
        <v>0</v>
      </c>
      <c r="AI1515" s="76" t="e">
        <f>AD1515/C1482</f>
        <v>#DIV/0!</v>
      </c>
      <c r="AJ1515" s="176" t="e">
        <f>AF1515/C1482</f>
        <v>#DIV/0!</v>
      </c>
      <c r="AK1515" s="191" t="e">
        <f>AH1515/C1482</f>
        <v>#DIV/0!</v>
      </c>
      <c r="AL1515" s="70"/>
      <c r="AM1515" s="68"/>
    </row>
    <row r="1516" spans="1:39" ht="75" hidden="1" x14ac:dyDescent="0.25">
      <c r="A1516" s="34">
        <v>2</v>
      </c>
      <c r="B1516" s="166" t="s">
        <v>72</v>
      </c>
      <c r="C1516" s="317"/>
      <c r="D1516" s="319"/>
      <c r="E1516" s="109"/>
      <c r="F1516" s="110"/>
      <c r="G1516" s="27"/>
      <c r="H1516" s="117"/>
      <c r="I1516" s="180"/>
      <c r="J1516" s="31"/>
      <c r="K1516" s="180"/>
      <c r="L1516" s="31"/>
      <c r="M1516" s="95"/>
      <c r="N1516" s="96"/>
      <c r="O1516" s="30"/>
      <c r="P1516" s="19"/>
      <c r="Q1516" s="30"/>
      <c r="R1516" s="19"/>
      <c r="S1516" s="87"/>
      <c r="T1516" s="88"/>
      <c r="U1516" s="41"/>
      <c r="V1516" s="42"/>
      <c r="W1516" s="40"/>
      <c r="X1516" s="61"/>
      <c r="Y1516" s="42"/>
      <c r="Z1516" s="40"/>
      <c r="AA1516" s="56"/>
      <c r="AB1516" s="39"/>
      <c r="AC1516" s="10"/>
      <c r="AD1516" s="22"/>
      <c r="AE1516" s="10"/>
      <c r="AF1516" s="22"/>
      <c r="AG1516" s="151">
        <f>AC1516+AE1516</f>
        <v>0</v>
      </c>
      <c r="AH1516" s="152">
        <f t="shared" ref="AH1516:AH1525" si="211">AD1516+AF1516</f>
        <v>0</v>
      </c>
      <c r="AI1516" s="76" t="e">
        <f>AD1516/C1482</f>
        <v>#DIV/0!</v>
      </c>
      <c r="AJ1516" s="176" t="e">
        <f>AF1516/C1482</f>
        <v>#DIV/0!</v>
      </c>
      <c r="AK1516" s="191" t="e">
        <f>AH1516/C1482</f>
        <v>#DIV/0!</v>
      </c>
      <c r="AL1516" s="70"/>
      <c r="AM1516" s="68"/>
    </row>
    <row r="1517" spans="1:39" ht="37.5" hidden="1" x14ac:dyDescent="0.25">
      <c r="A1517" s="34">
        <v>3</v>
      </c>
      <c r="B1517" s="166" t="s">
        <v>73</v>
      </c>
      <c r="C1517" s="317"/>
      <c r="D1517" s="319"/>
      <c r="E1517" s="109"/>
      <c r="F1517" s="110"/>
      <c r="G1517" s="27"/>
      <c r="H1517" s="117"/>
      <c r="I1517" s="180"/>
      <c r="J1517" s="31"/>
      <c r="K1517" s="180"/>
      <c r="L1517" s="31"/>
      <c r="M1517" s="95"/>
      <c r="N1517" s="96"/>
      <c r="O1517" s="30"/>
      <c r="P1517" s="19"/>
      <c r="Q1517" s="30"/>
      <c r="R1517" s="19"/>
      <c r="S1517" s="87"/>
      <c r="T1517" s="88"/>
      <c r="U1517" s="41"/>
      <c r="V1517" s="42"/>
      <c r="W1517" s="40"/>
      <c r="X1517" s="61"/>
      <c r="Y1517" s="42"/>
      <c r="Z1517" s="40"/>
      <c r="AA1517" s="56"/>
      <c r="AB1517" s="39"/>
      <c r="AC1517" s="10"/>
      <c r="AD1517" s="22"/>
      <c r="AE1517" s="10"/>
      <c r="AF1517" s="22"/>
      <c r="AG1517" s="151">
        <f t="shared" ref="AG1517:AG1521" si="212">AC1517+AE1517</f>
        <v>0</v>
      </c>
      <c r="AH1517" s="152">
        <f t="shared" si="211"/>
        <v>0</v>
      </c>
      <c r="AI1517" s="76" t="e">
        <f>AD1517/C1482</f>
        <v>#DIV/0!</v>
      </c>
      <c r="AJ1517" s="176" t="e">
        <f>AF1517/C1482</f>
        <v>#DIV/0!</v>
      </c>
      <c r="AK1517" s="191" t="e">
        <f>AH1517/C1482</f>
        <v>#DIV/0!</v>
      </c>
      <c r="AL1517" s="70"/>
      <c r="AM1517" s="68"/>
    </row>
    <row r="1518" spans="1:39" ht="37.5" hidden="1" x14ac:dyDescent="0.25">
      <c r="A1518" s="34">
        <v>4</v>
      </c>
      <c r="B1518" s="166" t="s">
        <v>74</v>
      </c>
      <c r="C1518" s="317"/>
      <c r="D1518" s="319"/>
      <c r="E1518" s="109"/>
      <c r="F1518" s="110"/>
      <c r="G1518" s="27"/>
      <c r="H1518" s="117"/>
      <c r="I1518" s="180"/>
      <c r="J1518" s="31"/>
      <c r="K1518" s="180"/>
      <c r="L1518" s="31"/>
      <c r="M1518" s="95"/>
      <c r="N1518" s="96"/>
      <c r="O1518" s="30"/>
      <c r="P1518" s="19"/>
      <c r="Q1518" s="30"/>
      <c r="R1518" s="19"/>
      <c r="S1518" s="87"/>
      <c r="T1518" s="88"/>
      <c r="U1518" s="41"/>
      <c r="V1518" s="42"/>
      <c r="W1518" s="40"/>
      <c r="X1518" s="61"/>
      <c r="Y1518" s="42"/>
      <c r="Z1518" s="40"/>
      <c r="AA1518" s="56"/>
      <c r="AB1518" s="39"/>
      <c r="AC1518" s="10"/>
      <c r="AD1518" s="22"/>
      <c r="AE1518" s="10"/>
      <c r="AF1518" s="22"/>
      <c r="AG1518" s="151">
        <f t="shared" si="212"/>
        <v>0</v>
      </c>
      <c r="AH1518" s="152">
        <f t="shared" si="211"/>
        <v>0</v>
      </c>
      <c r="AI1518" s="76" t="e">
        <f>AD1518/C1482</f>
        <v>#DIV/0!</v>
      </c>
      <c r="AJ1518" s="176" t="e">
        <f>AF1518/C1482</f>
        <v>#DIV/0!</v>
      </c>
      <c r="AK1518" s="191" t="e">
        <f>AH1518/C1482</f>
        <v>#DIV/0!</v>
      </c>
      <c r="AL1518" s="70"/>
      <c r="AM1518" s="68"/>
    </row>
    <row r="1519" spans="1:39" ht="37.5" hidden="1" x14ac:dyDescent="0.25">
      <c r="A1519" s="34">
        <v>5</v>
      </c>
      <c r="B1519" s="166" t="s">
        <v>75</v>
      </c>
      <c r="C1519" s="317"/>
      <c r="D1519" s="319"/>
      <c r="E1519" s="109"/>
      <c r="F1519" s="110"/>
      <c r="G1519" s="27"/>
      <c r="H1519" s="117"/>
      <c r="I1519" s="180"/>
      <c r="J1519" s="31"/>
      <c r="K1519" s="180"/>
      <c r="L1519" s="31"/>
      <c r="M1519" s="95"/>
      <c r="N1519" s="96"/>
      <c r="O1519" s="30"/>
      <c r="P1519" s="183"/>
      <c r="Q1519" s="30"/>
      <c r="R1519" s="19"/>
      <c r="S1519" s="87"/>
      <c r="T1519" s="88"/>
      <c r="U1519" s="41"/>
      <c r="V1519" s="42"/>
      <c r="W1519" s="40"/>
      <c r="X1519" s="61"/>
      <c r="Y1519" s="42"/>
      <c r="Z1519" s="40"/>
      <c r="AA1519" s="56"/>
      <c r="AB1519" s="39"/>
      <c r="AC1519" s="10"/>
      <c r="AD1519" s="22"/>
      <c r="AE1519" s="10"/>
      <c r="AF1519" s="22"/>
      <c r="AG1519" s="151">
        <f t="shared" si="212"/>
        <v>0</v>
      </c>
      <c r="AH1519" s="152">
        <f t="shared" si="211"/>
        <v>0</v>
      </c>
      <c r="AI1519" s="76" t="e">
        <f>AD1519/C1482</f>
        <v>#DIV/0!</v>
      </c>
      <c r="AJ1519" s="176" t="e">
        <f>AF1519/C1482</f>
        <v>#DIV/0!</v>
      </c>
      <c r="AK1519" s="191" t="e">
        <f>AH1519/C1482</f>
        <v>#DIV/0!</v>
      </c>
      <c r="AL1519" s="70"/>
      <c r="AM1519" s="68"/>
    </row>
    <row r="1520" spans="1:39" ht="37.5" hidden="1" x14ac:dyDescent="0.25">
      <c r="A1520" s="34">
        <v>6</v>
      </c>
      <c r="B1520" s="166" t="s">
        <v>76</v>
      </c>
      <c r="C1520" s="317"/>
      <c r="D1520" s="319"/>
      <c r="E1520" s="109"/>
      <c r="F1520" s="110"/>
      <c r="G1520" s="27"/>
      <c r="H1520" s="117"/>
      <c r="I1520" s="180"/>
      <c r="J1520" s="35"/>
      <c r="K1520" s="180"/>
      <c r="L1520" s="35"/>
      <c r="M1520" s="95"/>
      <c r="N1520" s="96"/>
      <c r="O1520" s="30"/>
      <c r="P1520" s="183"/>
      <c r="Q1520" s="30"/>
      <c r="R1520" s="19"/>
      <c r="S1520" s="87"/>
      <c r="T1520" s="88"/>
      <c r="U1520" s="41"/>
      <c r="V1520" s="42"/>
      <c r="W1520" s="40"/>
      <c r="X1520" s="61"/>
      <c r="Y1520" s="42"/>
      <c r="Z1520" s="40"/>
      <c r="AA1520" s="56"/>
      <c r="AB1520" s="39"/>
      <c r="AC1520" s="10"/>
      <c r="AD1520" s="22"/>
      <c r="AE1520" s="10"/>
      <c r="AF1520" s="22"/>
      <c r="AG1520" s="151">
        <f t="shared" si="212"/>
        <v>0</v>
      </c>
      <c r="AH1520" s="152">
        <f t="shared" si="211"/>
        <v>0</v>
      </c>
      <c r="AI1520" s="76" t="e">
        <f>AD1520/C1482</f>
        <v>#DIV/0!</v>
      </c>
      <c r="AJ1520" s="176" t="e">
        <f>AF1520/C1482</f>
        <v>#DIV/0!</v>
      </c>
      <c r="AK1520" s="191" t="e">
        <f>AH1520/C1482</f>
        <v>#DIV/0!</v>
      </c>
      <c r="AL1520" s="70"/>
      <c r="AM1520" s="68"/>
    </row>
    <row r="1521" spans="1:39" ht="38.25" hidden="1" thickBot="1" x14ac:dyDescent="0.35">
      <c r="A1521" s="34">
        <v>7</v>
      </c>
      <c r="B1521" s="167" t="s">
        <v>42</v>
      </c>
      <c r="C1521" s="317"/>
      <c r="D1521" s="319"/>
      <c r="E1521" s="109"/>
      <c r="F1521" s="110"/>
      <c r="G1521" s="27"/>
      <c r="H1521" s="117"/>
      <c r="I1521" s="180"/>
      <c r="J1521" s="35"/>
      <c r="K1521" s="180"/>
      <c r="L1521" s="35"/>
      <c r="M1521" s="95"/>
      <c r="N1521" s="96"/>
      <c r="O1521" s="30"/>
      <c r="P1521" s="183"/>
      <c r="Q1521" s="30"/>
      <c r="R1521" s="19"/>
      <c r="S1521" s="87"/>
      <c r="T1521" s="88"/>
      <c r="U1521" s="41"/>
      <c r="V1521" s="42"/>
      <c r="W1521" s="40"/>
      <c r="X1521" s="61"/>
      <c r="Y1521" s="42"/>
      <c r="Z1521" s="40"/>
      <c r="AA1521" s="56"/>
      <c r="AB1521" s="39"/>
      <c r="AC1521" s="10"/>
      <c r="AD1521" s="22"/>
      <c r="AE1521" s="10"/>
      <c r="AF1521" s="22"/>
      <c r="AG1521" s="151">
        <f t="shared" si="212"/>
        <v>0</v>
      </c>
      <c r="AH1521" s="152">
        <f t="shared" si="211"/>
        <v>0</v>
      </c>
      <c r="AI1521" s="76" t="e">
        <f>AD1521/C1482</f>
        <v>#DIV/0!</v>
      </c>
      <c r="AJ1521" s="176" t="e">
        <f>AF1521/C1482</f>
        <v>#DIV/0!</v>
      </c>
      <c r="AK1521" s="191" t="e">
        <f>AH1521/C1482</f>
        <v>#DIV/0!</v>
      </c>
      <c r="AL1521" s="70"/>
      <c r="AM1521" s="68"/>
    </row>
    <row r="1522" spans="1:39" ht="57" hidden="1" thickBot="1" x14ac:dyDescent="0.3">
      <c r="A1522" s="34">
        <v>8</v>
      </c>
      <c r="B1522" s="168" t="s">
        <v>67</v>
      </c>
      <c r="C1522" s="317"/>
      <c r="D1522" s="319"/>
      <c r="E1522" s="109"/>
      <c r="F1522" s="110"/>
      <c r="G1522" s="27"/>
      <c r="H1522" s="117"/>
      <c r="I1522" s="180"/>
      <c r="J1522" s="35"/>
      <c r="K1522" s="180"/>
      <c r="L1522" s="35"/>
      <c r="M1522" s="97"/>
      <c r="N1522" s="98"/>
      <c r="O1522" s="30"/>
      <c r="P1522" s="183"/>
      <c r="Q1522" s="30"/>
      <c r="R1522" s="19"/>
      <c r="S1522" s="87"/>
      <c r="T1522" s="88"/>
      <c r="U1522" s="41"/>
      <c r="V1522" s="42"/>
      <c r="W1522" s="40"/>
      <c r="X1522" s="61"/>
      <c r="Y1522" s="42"/>
      <c r="Z1522" s="40"/>
      <c r="AA1522" s="56"/>
      <c r="AB1522" s="39"/>
      <c r="AC1522" s="10"/>
      <c r="AD1522" s="22"/>
      <c r="AE1522" s="10"/>
      <c r="AF1522" s="22"/>
      <c r="AG1522" s="151">
        <v>0</v>
      </c>
      <c r="AH1522" s="152">
        <f t="shared" si="211"/>
        <v>0</v>
      </c>
      <c r="AI1522" s="76" t="e">
        <f>AD1522/C1482</f>
        <v>#DIV/0!</v>
      </c>
      <c r="AJ1522" s="176" t="e">
        <f>AF1522/C1482</f>
        <v>#DIV/0!</v>
      </c>
      <c r="AK1522" s="191" t="e">
        <f>AH1522/C1482</f>
        <v>#DIV/0!</v>
      </c>
      <c r="AL1522" s="70"/>
      <c r="AM1522" s="68"/>
    </row>
    <row r="1523" spans="1:39" ht="21" hidden="1" x14ac:dyDescent="0.25">
      <c r="A1523" s="14" t="s">
        <v>69</v>
      </c>
      <c r="B1523" s="169"/>
      <c r="C1523" s="317"/>
      <c r="D1523" s="319"/>
      <c r="E1523" s="109"/>
      <c r="F1523" s="110"/>
      <c r="G1523" s="27"/>
      <c r="H1523" s="117"/>
      <c r="I1523" s="180"/>
      <c r="J1523" s="35"/>
      <c r="K1523" s="180"/>
      <c r="L1523" s="35"/>
      <c r="M1523" s="95"/>
      <c r="N1523" s="96"/>
      <c r="O1523" s="30"/>
      <c r="P1523" s="183"/>
      <c r="Q1523" s="30"/>
      <c r="R1523" s="19"/>
      <c r="S1523" s="87"/>
      <c r="T1523" s="88"/>
      <c r="U1523" s="41"/>
      <c r="V1523" s="42"/>
      <c r="W1523" s="40"/>
      <c r="X1523" s="61"/>
      <c r="Y1523" s="42"/>
      <c r="Z1523" s="40"/>
      <c r="AA1523" s="56"/>
      <c r="AB1523" s="39"/>
      <c r="AC1523" s="10"/>
      <c r="AD1523" s="22"/>
      <c r="AE1523" s="10"/>
      <c r="AF1523" s="22"/>
      <c r="AG1523" s="151">
        <f t="shared" ref="AG1523:AG1525" si="213">AC1523+AE1523</f>
        <v>0</v>
      </c>
      <c r="AH1523" s="152">
        <f t="shared" si="211"/>
        <v>0</v>
      </c>
      <c r="AI1523" s="76" t="e">
        <f>AD1523/C1482</f>
        <v>#DIV/0!</v>
      </c>
      <c r="AJ1523" s="176" t="e">
        <f>AF1523/C1482</f>
        <v>#DIV/0!</v>
      </c>
      <c r="AK1523" s="191" t="e">
        <f>AH1523/C1482</f>
        <v>#DIV/0!</v>
      </c>
      <c r="AL1523" s="70"/>
      <c r="AM1523" s="68"/>
    </row>
    <row r="1524" spans="1:39" ht="21" hidden="1" x14ac:dyDescent="0.25">
      <c r="A1524" s="14" t="s">
        <v>68</v>
      </c>
      <c r="B1524" s="169"/>
      <c r="C1524" s="317"/>
      <c r="D1524" s="319"/>
      <c r="E1524" s="109"/>
      <c r="F1524" s="110"/>
      <c r="G1524" s="27"/>
      <c r="H1524" s="117"/>
      <c r="I1524" s="180"/>
      <c r="J1524" s="35"/>
      <c r="K1524" s="180"/>
      <c r="L1524" s="35"/>
      <c r="M1524" s="95"/>
      <c r="N1524" s="96"/>
      <c r="O1524" s="30"/>
      <c r="P1524" s="183"/>
      <c r="Q1524" s="30"/>
      <c r="R1524" s="19"/>
      <c r="S1524" s="87"/>
      <c r="T1524" s="88"/>
      <c r="U1524" s="41"/>
      <c r="V1524" s="42"/>
      <c r="W1524" s="40"/>
      <c r="X1524" s="61"/>
      <c r="Y1524" s="42"/>
      <c r="Z1524" s="40"/>
      <c r="AA1524" s="56"/>
      <c r="AB1524" s="39"/>
      <c r="AC1524" s="10"/>
      <c r="AD1524" s="22"/>
      <c r="AE1524" s="10"/>
      <c r="AF1524" s="22"/>
      <c r="AG1524" s="151">
        <f t="shared" si="213"/>
        <v>0</v>
      </c>
      <c r="AH1524" s="152">
        <f t="shared" si="211"/>
        <v>0</v>
      </c>
      <c r="AI1524" s="76" t="e">
        <f>AD1524/C1482</f>
        <v>#DIV/0!</v>
      </c>
      <c r="AJ1524" s="176" t="e">
        <f>AF1524/C1482</f>
        <v>#DIV/0!</v>
      </c>
      <c r="AK1524" s="191" t="e">
        <f>AH1524/C1482</f>
        <v>#DIV/0!</v>
      </c>
      <c r="AL1524" s="70"/>
      <c r="AM1524" s="68"/>
    </row>
    <row r="1525" spans="1:39" ht="21.75" hidden="1" thickBot="1" x14ac:dyDescent="0.3">
      <c r="A1525" s="14" t="s">
        <v>70</v>
      </c>
      <c r="B1525" s="169"/>
      <c r="C1525" s="318"/>
      <c r="D1525" s="320"/>
      <c r="E1525" s="115"/>
      <c r="F1525" s="116"/>
      <c r="G1525" s="29"/>
      <c r="H1525" s="119"/>
      <c r="I1525" s="181"/>
      <c r="J1525" s="32"/>
      <c r="K1525" s="181"/>
      <c r="L1525" s="32"/>
      <c r="M1525" s="99"/>
      <c r="N1525" s="100"/>
      <c r="O1525" s="49"/>
      <c r="P1525" s="21"/>
      <c r="Q1525" s="49"/>
      <c r="R1525" s="21"/>
      <c r="S1525" s="92"/>
      <c r="T1525" s="93"/>
      <c r="U1525" s="138"/>
      <c r="V1525" s="141"/>
      <c r="W1525" s="139"/>
      <c r="X1525" s="143"/>
      <c r="Y1525" s="141"/>
      <c r="Z1525" s="139"/>
      <c r="AA1525" s="59"/>
      <c r="AB1525" s="53"/>
      <c r="AC1525" s="187"/>
      <c r="AD1525" s="188"/>
      <c r="AE1525" s="187"/>
      <c r="AF1525" s="188"/>
      <c r="AG1525" s="153">
        <f t="shared" si="213"/>
        <v>0</v>
      </c>
      <c r="AH1525" s="154">
        <f t="shared" si="211"/>
        <v>0</v>
      </c>
      <c r="AI1525" s="77" t="e">
        <f>AD1525/C1482</f>
        <v>#DIV/0!</v>
      </c>
      <c r="AJ1525" s="177" t="e">
        <f>AF1525/C1482</f>
        <v>#DIV/0!</v>
      </c>
      <c r="AK1525" s="192" t="e">
        <f>AH1525/C1482</f>
        <v>#DIV/0!</v>
      </c>
      <c r="AL1525" s="70"/>
      <c r="AM1525" s="68"/>
    </row>
    <row r="1526" spans="1:39" ht="24" hidden="1" thickBot="1" x14ac:dyDescent="0.3">
      <c r="A1526" s="296" t="s">
        <v>40</v>
      </c>
      <c r="B1526" s="297"/>
      <c r="C1526" s="170">
        <f>C1515</f>
        <v>0</v>
      </c>
      <c r="D1526" s="170">
        <f>D1515</f>
        <v>0</v>
      </c>
      <c r="E1526" s="65">
        <f t="shared" ref="E1526:AG1526" si="214">SUM(E1515:E1525)</f>
        <v>0</v>
      </c>
      <c r="F1526" s="52">
        <f t="shared" si="214"/>
        <v>0</v>
      </c>
      <c r="G1526" s="65">
        <f t="shared" si="214"/>
        <v>0</v>
      </c>
      <c r="H1526" s="122">
        <f t="shared" si="214"/>
        <v>0</v>
      </c>
      <c r="I1526" s="65">
        <f t="shared" si="214"/>
        <v>0</v>
      </c>
      <c r="J1526" s="52">
        <f t="shared" si="214"/>
        <v>0</v>
      </c>
      <c r="K1526" s="65">
        <f t="shared" si="214"/>
        <v>0</v>
      </c>
      <c r="L1526" s="52">
        <f t="shared" si="214"/>
        <v>0</v>
      </c>
      <c r="M1526" s="94">
        <f t="shared" si="214"/>
        <v>0</v>
      </c>
      <c r="N1526" s="52">
        <f t="shared" si="214"/>
        <v>0</v>
      </c>
      <c r="O1526" s="102">
        <f t="shared" si="214"/>
        <v>0</v>
      </c>
      <c r="P1526" s="52">
        <f t="shared" si="214"/>
        <v>0</v>
      </c>
      <c r="Q1526" s="102">
        <f t="shared" si="214"/>
        <v>0</v>
      </c>
      <c r="R1526" s="43">
        <f t="shared" si="214"/>
        <v>0</v>
      </c>
      <c r="S1526" s="85">
        <f t="shared" si="214"/>
        <v>0</v>
      </c>
      <c r="T1526" s="43">
        <f t="shared" si="214"/>
        <v>0</v>
      </c>
      <c r="U1526" s="101">
        <f t="shared" si="214"/>
        <v>0</v>
      </c>
      <c r="V1526" s="43">
        <f t="shared" si="214"/>
        <v>0</v>
      </c>
      <c r="W1526" s="122">
        <f t="shared" si="214"/>
        <v>0</v>
      </c>
      <c r="X1526" s="85">
        <f t="shared" si="214"/>
        <v>0</v>
      </c>
      <c r="Y1526" s="43">
        <f t="shared" si="214"/>
        <v>0</v>
      </c>
      <c r="Z1526" s="43">
        <f t="shared" si="214"/>
        <v>0</v>
      </c>
      <c r="AA1526" s="171">
        <f t="shared" si="214"/>
        <v>0</v>
      </c>
      <c r="AB1526" s="52">
        <f t="shared" si="214"/>
        <v>0</v>
      </c>
      <c r="AC1526" s="123">
        <f t="shared" si="214"/>
        <v>0</v>
      </c>
      <c r="AD1526" s="52">
        <f t="shared" si="214"/>
        <v>0</v>
      </c>
      <c r="AE1526" s="102">
        <f t="shared" si="214"/>
        <v>0</v>
      </c>
      <c r="AF1526" s="52">
        <f t="shared" si="214"/>
        <v>0</v>
      </c>
      <c r="AG1526" s="85">
        <f t="shared" si="214"/>
        <v>0</v>
      </c>
      <c r="AH1526" s="122">
        <f>SUM(AH1515:AH1525)</f>
        <v>0</v>
      </c>
      <c r="AI1526" s="172" t="e">
        <f>AD1526/C1482</f>
        <v>#DIV/0!</v>
      </c>
      <c r="AJ1526" s="173" t="e">
        <f>AF1526/C1482</f>
        <v>#DIV/0!</v>
      </c>
      <c r="AK1526" s="74" t="e">
        <f>AH1526/C1482</f>
        <v>#DIV/0!</v>
      </c>
      <c r="AL1526" s="70"/>
      <c r="AM1526" s="68"/>
    </row>
    <row r="1527" spans="1:39" hidden="1" x14ac:dyDescent="0.25">
      <c r="AJ1527" s="68"/>
      <c r="AK1527" s="68"/>
      <c r="AL1527" s="68"/>
      <c r="AM1527" s="68"/>
    </row>
    <row r="1528" spans="1:39" ht="15.75" hidden="1" thickBot="1" x14ac:dyDescent="0.3">
      <c r="AJ1528" s="68"/>
      <c r="AK1528" s="68"/>
      <c r="AL1528" s="68"/>
      <c r="AM1528" s="68"/>
    </row>
    <row r="1529" spans="1:39" ht="19.5" hidden="1" thickTop="1" x14ac:dyDescent="0.3">
      <c r="A1529" s="298" t="s">
        <v>45</v>
      </c>
      <c r="B1529" s="299"/>
      <c r="C1529" s="299"/>
      <c r="D1529" s="299"/>
      <c r="E1529" s="299"/>
      <c r="F1529" s="299"/>
      <c r="G1529" s="299"/>
      <c r="H1529" s="299"/>
      <c r="I1529" s="299"/>
      <c r="J1529" s="299"/>
      <c r="K1529" s="299"/>
      <c r="L1529" s="299"/>
      <c r="M1529" s="299"/>
      <c r="N1529" s="299"/>
      <c r="O1529" s="299"/>
      <c r="P1529" s="299"/>
      <c r="Q1529" s="300"/>
      <c r="AD1529" s="36" t="s">
        <v>50</v>
      </c>
      <c r="AE1529" s="3" t="str">
        <f>IF(AH1526=AH1495,"OK","BŁĄD")</f>
        <v>OK</v>
      </c>
    </row>
    <row r="1530" spans="1:39" hidden="1" x14ac:dyDescent="0.25">
      <c r="A1530" s="301"/>
      <c r="B1530" s="302"/>
      <c r="C1530" s="302"/>
      <c r="D1530" s="302"/>
      <c r="E1530" s="302"/>
      <c r="F1530" s="302"/>
      <c r="G1530" s="302"/>
      <c r="H1530" s="302"/>
      <c r="I1530" s="302"/>
      <c r="J1530" s="302"/>
      <c r="K1530" s="302"/>
      <c r="L1530" s="302"/>
      <c r="M1530" s="302"/>
      <c r="N1530" s="302"/>
      <c r="O1530" s="302"/>
      <c r="P1530" s="302"/>
      <c r="Q1530" s="303"/>
    </row>
    <row r="1531" spans="1:39" hidden="1" x14ac:dyDescent="0.25">
      <c r="A1531" s="301"/>
      <c r="B1531" s="302"/>
      <c r="C1531" s="302"/>
      <c r="D1531" s="302"/>
      <c r="E1531" s="302"/>
      <c r="F1531" s="302"/>
      <c r="G1531" s="302"/>
      <c r="H1531" s="302"/>
      <c r="I1531" s="302"/>
      <c r="J1531" s="302"/>
      <c r="K1531" s="302"/>
      <c r="L1531" s="302"/>
      <c r="M1531" s="302"/>
      <c r="N1531" s="302"/>
      <c r="O1531" s="302"/>
      <c r="P1531" s="302"/>
      <c r="Q1531" s="303"/>
    </row>
    <row r="1532" spans="1:39" hidden="1" x14ac:dyDescent="0.25">
      <c r="A1532" s="301"/>
      <c r="B1532" s="302"/>
      <c r="C1532" s="302"/>
      <c r="D1532" s="302"/>
      <c r="E1532" s="302"/>
      <c r="F1532" s="302"/>
      <c r="G1532" s="302"/>
      <c r="H1532" s="302"/>
      <c r="I1532" s="302"/>
      <c r="J1532" s="302"/>
      <c r="K1532" s="302"/>
      <c r="L1532" s="302"/>
      <c r="M1532" s="302"/>
      <c r="N1532" s="302"/>
      <c r="O1532" s="302"/>
      <c r="P1532" s="302"/>
      <c r="Q1532" s="303"/>
    </row>
    <row r="1533" spans="1:39" hidden="1" x14ac:dyDescent="0.25">
      <c r="A1533" s="301"/>
      <c r="B1533" s="302"/>
      <c r="C1533" s="302"/>
      <c r="D1533" s="302"/>
      <c r="E1533" s="302"/>
      <c r="F1533" s="302"/>
      <c r="G1533" s="302"/>
      <c r="H1533" s="302"/>
      <c r="I1533" s="302"/>
      <c r="J1533" s="302"/>
      <c r="K1533" s="302"/>
      <c r="L1533" s="302"/>
      <c r="M1533" s="302"/>
      <c r="N1533" s="302"/>
      <c r="O1533" s="302"/>
      <c r="P1533" s="302"/>
      <c r="Q1533" s="303"/>
    </row>
    <row r="1534" spans="1:39" hidden="1" x14ac:dyDescent="0.25">
      <c r="A1534" s="301"/>
      <c r="B1534" s="302"/>
      <c r="C1534" s="302"/>
      <c r="D1534" s="302"/>
      <c r="E1534" s="302"/>
      <c r="F1534" s="302"/>
      <c r="G1534" s="302"/>
      <c r="H1534" s="302"/>
      <c r="I1534" s="302"/>
      <c r="J1534" s="302"/>
      <c r="K1534" s="302"/>
      <c r="L1534" s="302"/>
      <c r="M1534" s="302"/>
      <c r="N1534" s="302"/>
      <c r="O1534" s="302"/>
      <c r="P1534" s="302"/>
      <c r="Q1534" s="303"/>
    </row>
    <row r="1535" spans="1:39" hidden="1" x14ac:dyDescent="0.25">
      <c r="A1535" s="301"/>
      <c r="B1535" s="302"/>
      <c r="C1535" s="302"/>
      <c r="D1535" s="302"/>
      <c r="E1535" s="302"/>
      <c r="F1535" s="302"/>
      <c r="G1535" s="302"/>
      <c r="H1535" s="302"/>
      <c r="I1535" s="302"/>
      <c r="J1535" s="302"/>
      <c r="K1535" s="302"/>
      <c r="L1535" s="302"/>
      <c r="M1535" s="302"/>
      <c r="N1535" s="302"/>
      <c r="O1535" s="302"/>
      <c r="P1535" s="302"/>
      <c r="Q1535" s="303"/>
    </row>
    <row r="1536" spans="1:39" hidden="1" x14ac:dyDescent="0.25">
      <c r="A1536" s="301"/>
      <c r="B1536" s="302"/>
      <c r="C1536" s="302"/>
      <c r="D1536" s="302"/>
      <c r="E1536" s="302"/>
      <c r="F1536" s="302"/>
      <c r="G1536" s="302"/>
      <c r="H1536" s="302"/>
      <c r="I1536" s="302"/>
      <c r="J1536" s="302"/>
      <c r="K1536" s="302"/>
      <c r="L1536" s="302"/>
      <c r="M1536" s="302"/>
      <c r="N1536" s="302"/>
      <c r="O1536" s="302"/>
      <c r="P1536" s="302"/>
      <c r="Q1536" s="303"/>
    </row>
    <row r="1537" spans="1:38" ht="15.75" hidden="1" thickBot="1" x14ac:dyDescent="0.3">
      <c r="A1537" s="304"/>
      <c r="B1537" s="305"/>
      <c r="C1537" s="305"/>
      <c r="D1537" s="305"/>
      <c r="E1537" s="305"/>
      <c r="F1537" s="305"/>
      <c r="G1537" s="305"/>
      <c r="H1537" s="305"/>
      <c r="I1537" s="305"/>
      <c r="J1537" s="305"/>
      <c r="K1537" s="305"/>
      <c r="L1537" s="305"/>
      <c r="M1537" s="305"/>
      <c r="N1537" s="305"/>
      <c r="O1537" s="305"/>
      <c r="P1537" s="305"/>
      <c r="Q1537" s="306"/>
    </row>
    <row r="1538" spans="1:38" ht="15.75" hidden="1" thickTop="1" x14ac:dyDescent="0.25"/>
    <row r="1539" spans="1:38" hidden="1" x14ac:dyDescent="0.25">
      <c r="B1539" s="1"/>
      <c r="C1539" s="1"/>
    </row>
    <row r="1540" spans="1:38" hidden="1" x14ac:dyDescent="0.25"/>
    <row r="1541" spans="1:38" hidden="1" x14ac:dyDescent="0.25"/>
    <row r="1542" spans="1:38" ht="18.75" hidden="1" x14ac:dyDescent="0.3">
      <c r="B1542" s="2" t="s">
        <v>15</v>
      </c>
      <c r="C1542" s="2"/>
      <c r="D1542" s="2"/>
      <c r="E1542" s="2"/>
      <c r="F1542" s="2"/>
      <c r="G1542" s="2"/>
    </row>
    <row r="1543" spans="1:38" ht="26.25" hidden="1" x14ac:dyDescent="0.4">
      <c r="A1543"/>
      <c r="B1543" s="445" t="s">
        <v>136</v>
      </c>
      <c r="C1543" s="445"/>
      <c r="D1543" s="445"/>
      <c r="E1543" s="445"/>
      <c r="F1543" s="445"/>
      <c r="G1543" s="445"/>
      <c r="H1543" s="445"/>
      <c r="I1543" s="445"/>
      <c r="J1543" s="445"/>
      <c r="K1543" s="445"/>
      <c r="L1543" s="445"/>
      <c r="M1543" s="445"/>
      <c r="N1543" s="445"/>
      <c r="O1543" s="445"/>
      <c r="R1543" s="3"/>
      <c r="S1543" s="3"/>
      <c r="V1543" s="3"/>
      <c r="W1543" s="3"/>
      <c r="X1543" s="3"/>
      <c r="Y1543" s="3"/>
      <c r="Z1543" s="3"/>
      <c r="AA1543" s="3"/>
      <c r="AG1543" s="3"/>
    </row>
    <row r="1544" spans="1:38" ht="21.75" hidden="1" thickBot="1" x14ac:dyDescent="0.4">
      <c r="B1544" s="8"/>
      <c r="C1544" s="8"/>
      <c r="D1544" s="8"/>
      <c r="E1544" s="8"/>
      <c r="F1544" s="8"/>
      <c r="G1544" s="8"/>
      <c r="H1544" s="8"/>
      <c r="I1544" s="8"/>
      <c r="J1544" s="8"/>
      <c r="K1544" s="8"/>
      <c r="L1544" s="8"/>
    </row>
    <row r="1545" spans="1:38" ht="27" hidden="1" customHeight="1" thickBot="1" x14ac:dyDescent="0.3">
      <c r="A1545" s="390" t="s">
        <v>150</v>
      </c>
      <c r="B1545" s="391"/>
      <c r="C1545" s="391"/>
      <c r="D1545" s="391"/>
      <c r="E1545" s="391"/>
      <c r="F1545" s="391"/>
      <c r="G1545" s="391"/>
      <c r="H1545" s="391"/>
      <c r="I1545" s="391"/>
      <c r="J1545" s="391"/>
      <c r="K1545" s="391"/>
      <c r="L1545" s="391"/>
      <c r="M1545" s="391"/>
      <c r="N1545" s="391"/>
      <c r="O1545" s="391"/>
      <c r="P1545" s="391"/>
      <c r="Q1545" s="391"/>
      <c r="R1545" s="391"/>
      <c r="S1545" s="391"/>
      <c r="T1545" s="391"/>
      <c r="U1545" s="391"/>
      <c r="V1545" s="391"/>
      <c r="W1545" s="391"/>
      <c r="X1545" s="391"/>
      <c r="Y1545" s="391"/>
      <c r="Z1545" s="391"/>
      <c r="AA1545" s="391"/>
      <c r="AB1545" s="391"/>
      <c r="AC1545" s="391"/>
      <c r="AD1545" s="391"/>
      <c r="AE1545" s="391"/>
      <c r="AF1545" s="391"/>
      <c r="AG1545" s="391"/>
      <c r="AH1545" s="391"/>
      <c r="AI1545" s="391"/>
      <c r="AJ1545" s="391"/>
      <c r="AK1545" s="391"/>
      <c r="AL1545" s="48"/>
    </row>
    <row r="1546" spans="1:38" ht="33.75" hidden="1" customHeight="1" x14ac:dyDescent="0.25">
      <c r="A1546" s="392" t="s">
        <v>0</v>
      </c>
      <c r="B1546" s="393"/>
      <c r="C1546" s="331" t="s">
        <v>41</v>
      </c>
      <c r="D1546" s="332"/>
      <c r="E1546" s="335" t="s">
        <v>80</v>
      </c>
      <c r="F1546" s="336"/>
      <c r="G1546" s="336"/>
      <c r="H1546" s="336"/>
      <c r="I1546" s="336"/>
      <c r="J1546" s="336"/>
      <c r="K1546" s="336"/>
      <c r="L1546" s="336"/>
      <c r="M1546" s="336"/>
      <c r="N1546" s="400"/>
      <c r="O1546" s="339" t="s">
        <v>78</v>
      </c>
      <c r="P1546" s="340"/>
      <c r="Q1546" s="340"/>
      <c r="R1546" s="340"/>
      <c r="S1546" s="340"/>
      <c r="T1546" s="340"/>
      <c r="U1546" s="340"/>
      <c r="V1546" s="340"/>
      <c r="W1546" s="340"/>
      <c r="X1546" s="340"/>
      <c r="Y1546" s="340"/>
      <c r="Z1546" s="340"/>
      <c r="AA1546" s="340"/>
      <c r="AB1546" s="340"/>
      <c r="AC1546" s="340"/>
      <c r="AD1546" s="340"/>
      <c r="AE1546" s="340"/>
      <c r="AF1546" s="340"/>
      <c r="AG1546" s="340"/>
      <c r="AH1546" s="340"/>
      <c r="AI1546" s="340"/>
      <c r="AJ1546" s="340"/>
      <c r="AK1546" s="340"/>
      <c r="AL1546" s="341"/>
    </row>
    <row r="1547" spans="1:38" ht="51" hidden="1" customHeight="1" thickBot="1" x14ac:dyDescent="0.3">
      <c r="A1547" s="394"/>
      <c r="B1547" s="395"/>
      <c r="C1547" s="398"/>
      <c r="D1547" s="399"/>
      <c r="E1547" s="401"/>
      <c r="F1547" s="402"/>
      <c r="G1547" s="402"/>
      <c r="H1547" s="402"/>
      <c r="I1547" s="402"/>
      <c r="J1547" s="402"/>
      <c r="K1547" s="402"/>
      <c r="L1547" s="402"/>
      <c r="M1547" s="402"/>
      <c r="N1547" s="403"/>
      <c r="O1547" s="404"/>
      <c r="P1547" s="405"/>
      <c r="Q1547" s="405"/>
      <c r="R1547" s="405"/>
      <c r="S1547" s="405"/>
      <c r="T1547" s="405"/>
      <c r="U1547" s="405"/>
      <c r="V1547" s="405"/>
      <c r="W1547" s="405"/>
      <c r="X1547" s="405"/>
      <c r="Y1547" s="405"/>
      <c r="Z1547" s="405"/>
      <c r="AA1547" s="405"/>
      <c r="AB1547" s="405"/>
      <c r="AC1547" s="405"/>
      <c r="AD1547" s="405"/>
      <c r="AE1547" s="405"/>
      <c r="AF1547" s="405"/>
      <c r="AG1547" s="405"/>
      <c r="AH1547" s="405"/>
      <c r="AI1547" s="405"/>
      <c r="AJ1547" s="405"/>
      <c r="AK1547" s="405"/>
      <c r="AL1547" s="406"/>
    </row>
    <row r="1548" spans="1:38" ht="75" hidden="1" customHeight="1" x14ac:dyDescent="0.25">
      <c r="A1548" s="394"/>
      <c r="B1548" s="395"/>
      <c r="C1548" s="407" t="s">
        <v>43</v>
      </c>
      <c r="D1548" s="409" t="s">
        <v>44</v>
      </c>
      <c r="E1548" s="411" t="s">
        <v>59</v>
      </c>
      <c r="F1548" s="412"/>
      <c r="G1548" s="412"/>
      <c r="H1548" s="413"/>
      <c r="I1548" s="417" t="s">
        <v>58</v>
      </c>
      <c r="J1548" s="418"/>
      <c r="K1548" s="418"/>
      <c r="L1548" s="419"/>
      <c r="M1548" s="423" t="s">
        <v>49</v>
      </c>
      <c r="N1548" s="424"/>
      <c r="O1548" s="427" t="s">
        <v>103</v>
      </c>
      <c r="P1548" s="428"/>
      <c r="Q1548" s="428"/>
      <c r="R1548" s="428"/>
      <c r="S1548" s="431" t="s">
        <v>49</v>
      </c>
      <c r="T1548" s="432"/>
      <c r="U1548" s="435" t="s">
        <v>104</v>
      </c>
      <c r="V1548" s="436"/>
      <c r="W1548" s="436"/>
      <c r="X1548" s="436"/>
      <c r="Y1548" s="436"/>
      <c r="Z1548" s="437"/>
      <c r="AA1548" s="441" t="s">
        <v>49</v>
      </c>
      <c r="AB1548" s="442"/>
      <c r="AC1548" s="367" t="s">
        <v>105</v>
      </c>
      <c r="AD1548" s="368"/>
      <c r="AE1548" s="368"/>
      <c r="AF1548" s="369"/>
      <c r="AG1548" s="373" t="s">
        <v>49</v>
      </c>
      <c r="AH1548" s="374"/>
      <c r="AI1548" s="377" t="s">
        <v>23</v>
      </c>
      <c r="AJ1548" s="378"/>
      <c r="AK1548" s="378"/>
      <c r="AL1548" s="379"/>
    </row>
    <row r="1549" spans="1:38" ht="75" hidden="1" customHeight="1" thickBot="1" x14ac:dyDescent="0.3">
      <c r="A1549" s="394"/>
      <c r="B1549" s="395"/>
      <c r="C1549" s="407"/>
      <c r="D1549" s="409"/>
      <c r="E1549" s="414"/>
      <c r="F1549" s="415"/>
      <c r="G1549" s="415"/>
      <c r="H1549" s="416"/>
      <c r="I1549" s="420"/>
      <c r="J1549" s="421"/>
      <c r="K1549" s="421"/>
      <c r="L1549" s="422"/>
      <c r="M1549" s="425"/>
      <c r="N1549" s="426"/>
      <c r="O1549" s="429"/>
      <c r="P1549" s="430"/>
      <c r="Q1549" s="430"/>
      <c r="R1549" s="430"/>
      <c r="S1549" s="433"/>
      <c r="T1549" s="434"/>
      <c r="U1549" s="438"/>
      <c r="V1549" s="439"/>
      <c r="W1549" s="439"/>
      <c r="X1549" s="439"/>
      <c r="Y1549" s="439"/>
      <c r="Z1549" s="440"/>
      <c r="AA1549" s="443"/>
      <c r="AB1549" s="444"/>
      <c r="AC1549" s="370"/>
      <c r="AD1549" s="371"/>
      <c r="AE1549" s="371"/>
      <c r="AF1549" s="372"/>
      <c r="AG1549" s="375"/>
      <c r="AH1549" s="376"/>
      <c r="AI1549" s="380"/>
      <c r="AJ1549" s="381"/>
      <c r="AK1549" s="381"/>
      <c r="AL1549" s="382"/>
    </row>
    <row r="1550" spans="1:38" ht="139.5" hidden="1" customHeight="1" thickBot="1" x14ac:dyDescent="0.3">
      <c r="A1550" s="396"/>
      <c r="B1550" s="397"/>
      <c r="C1550" s="408"/>
      <c r="D1550" s="410"/>
      <c r="E1550" s="107" t="s">
        <v>81</v>
      </c>
      <c r="F1550" s="108" t="s">
        <v>82</v>
      </c>
      <c r="G1550" s="107" t="s">
        <v>83</v>
      </c>
      <c r="H1550" s="108" t="s">
        <v>84</v>
      </c>
      <c r="I1550" s="120" t="s">
        <v>81</v>
      </c>
      <c r="J1550" s="73" t="s">
        <v>92</v>
      </c>
      <c r="K1550" s="120" t="s">
        <v>93</v>
      </c>
      <c r="L1550" s="73" t="s">
        <v>94</v>
      </c>
      <c r="M1550" s="124" t="s">
        <v>85</v>
      </c>
      <c r="N1550" s="125" t="s">
        <v>86</v>
      </c>
      <c r="O1550" s="130" t="s">
        <v>87</v>
      </c>
      <c r="P1550" s="131" t="s">
        <v>101</v>
      </c>
      <c r="Q1550" s="130" t="s">
        <v>88</v>
      </c>
      <c r="R1550" s="133" t="s">
        <v>102</v>
      </c>
      <c r="S1550" s="134" t="s">
        <v>89</v>
      </c>
      <c r="T1550" s="135" t="s">
        <v>90</v>
      </c>
      <c r="U1550" s="136" t="s">
        <v>87</v>
      </c>
      <c r="V1550" s="140" t="s">
        <v>106</v>
      </c>
      <c r="W1550" s="137" t="s">
        <v>107</v>
      </c>
      <c r="X1550" s="142" t="s">
        <v>88</v>
      </c>
      <c r="Y1550" s="140" t="s">
        <v>108</v>
      </c>
      <c r="Z1550" s="137" t="s">
        <v>109</v>
      </c>
      <c r="AA1550" s="144" t="s">
        <v>95</v>
      </c>
      <c r="AB1550" s="145" t="s">
        <v>96</v>
      </c>
      <c r="AC1550" s="147" t="s">
        <v>87</v>
      </c>
      <c r="AD1550" s="148" t="s">
        <v>101</v>
      </c>
      <c r="AE1550" s="147" t="s">
        <v>88</v>
      </c>
      <c r="AF1550" s="148" t="s">
        <v>102</v>
      </c>
      <c r="AG1550" s="149" t="s">
        <v>91</v>
      </c>
      <c r="AH1550" s="150" t="s">
        <v>110</v>
      </c>
      <c r="AI1550" s="155" t="s">
        <v>111</v>
      </c>
      <c r="AJ1550" s="156" t="s">
        <v>112</v>
      </c>
      <c r="AK1550" s="157" t="s">
        <v>39</v>
      </c>
      <c r="AL1550" s="159" t="s">
        <v>57</v>
      </c>
    </row>
    <row r="1551" spans="1:38" ht="38.25" hidden="1" customHeight="1" thickBot="1" x14ac:dyDescent="0.3">
      <c r="A1551" s="315" t="s">
        <v>1</v>
      </c>
      <c r="B1551" s="383"/>
      <c r="C1551" s="5" t="s">
        <v>2</v>
      </c>
      <c r="D1551" s="80" t="s">
        <v>3</v>
      </c>
      <c r="E1551" s="5" t="s">
        <v>4</v>
      </c>
      <c r="F1551" s="5" t="s">
        <v>5</v>
      </c>
      <c r="G1551" s="5" t="s">
        <v>33</v>
      </c>
      <c r="H1551" s="5" t="s">
        <v>34</v>
      </c>
      <c r="I1551" s="5" t="s">
        <v>18</v>
      </c>
      <c r="J1551" s="5" t="s">
        <v>19</v>
      </c>
      <c r="K1551" s="5" t="s">
        <v>20</v>
      </c>
      <c r="L1551" s="5" t="s">
        <v>21</v>
      </c>
      <c r="M1551" s="5" t="s">
        <v>22</v>
      </c>
      <c r="N1551" s="5" t="s">
        <v>35</v>
      </c>
      <c r="O1551" s="5" t="s">
        <v>36</v>
      </c>
      <c r="P1551" s="5" t="s">
        <v>37</v>
      </c>
      <c r="Q1551" s="5" t="s">
        <v>38</v>
      </c>
      <c r="R1551" s="5" t="s">
        <v>24</v>
      </c>
      <c r="S1551" s="5" t="s">
        <v>25</v>
      </c>
      <c r="T1551" s="5" t="s">
        <v>26</v>
      </c>
      <c r="U1551" s="5" t="s">
        <v>27</v>
      </c>
      <c r="V1551" s="80" t="s">
        <v>28</v>
      </c>
      <c r="W1551" s="5" t="s">
        <v>29</v>
      </c>
      <c r="X1551" s="80" t="s">
        <v>30</v>
      </c>
      <c r="Y1551" s="5" t="s">
        <v>31</v>
      </c>
      <c r="Z1551" s="5" t="s">
        <v>32</v>
      </c>
      <c r="AA1551" s="5" t="s">
        <v>51</v>
      </c>
      <c r="AB1551" s="5" t="s">
        <v>52</v>
      </c>
      <c r="AC1551" s="5" t="s">
        <v>53</v>
      </c>
      <c r="AD1551" s="5" t="s">
        <v>54</v>
      </c>
      <c r="AE1551" s="5" t="s">
        <v>55</v>
      </c>
      <c r="AF1551" s="5" t="s">
        <v>56</v>
      </c>
      <c r="AG1551" s="5" t="s">
        <v>60</v>
      </c>
      <c r="AH1551" s="5" t="s">
        <v>61</v>
      </c>
      <c r="AI1551" s="5" t="s">
        <v>62</v>
      </c>
      <c r="AJ1551" s="80" t="s">
        <v>63</v>
      </c>
      <c r="AK1551" s="5" t="s">
        <v>64</v>
      </c>
      <c r="AL1551" s="81" t="s">
        <v>65</v>
      </c>
    </row>
    <row r="1552" spans="1:38" ht="99" hidden="1" customHeight="1" x14ac:dyDescent="0.25">
      <c r="A1552" s="12">
        <v>1</v>
      </c>
      <c r="B1552" s="13" t="s">
        <v>11</v>
      </c>
      <c r="C1552" s="384"/>
      <c r="D1552" s="387">
        <f>C1552-AH1565</f>
        <v>0</v>
      </c>
      <c r="E1552" s="86"/>
      <c r="F1552" s="46"/>
      <c r="G1552" s="86"/>
      <c r="H1552" s="46"/>
      <c r="I1552" s="86"/>
      <c r="J1552" s="46"/>
      <c r="K1552" s="86"/>
      <c r="L1552" s="46"/>
      <c r="M1552" s="86"/>
      <c r="N1552" s="46"/>
      <c r="O1552" s="86"/>
      <c r="P1552" s="46"/>
      <c r="Q1552" s="86"/>
      <c r="R1552" s="46"/>
      <c r="S1552" s="86"/>
      <c r="T1552" s="46"/>
      <c r="U1552" s="86"/>
      <c r="V1552" s="50"/>
      <c r="W1552" s="46"/>
      <c r="X1552" s="86"/>
      <c r="Y1552" s="50"/>
      <c r="Z1552" s="46"/>
      <c r="AA1552" s="86"/>
      <c r="AB1552" s="46"/>
      <c r="AC1552" s="86"/>
      <c r="AD1552" s="46"/>
      <c r="AE1552" s="86"/>
      <c r="AF1552" s="46"/>
      <c r="AG1552" s="86">
        <f>U1552+X1552+AC1552+AE1552</f>
        <v>0</v>
      </c>
      <c r="AH1552" s="46">
        <f>W1552+Z1552+AD1552+AF1552</f>
        <v>0</v>
      </c>
      <c r="AI1552" s="44" t="e">
        <f>AD1552/(C1552-AH1559)</f>
        <v>#DIV/0!</v>
      </c>
      <c r="AJ1552" s="106" t="e">
        <f>AF1552/(C1552-AH1559)</f>
        <v>#DIV/0!</v>
      </c>
      <c r="AK1552" s="158"/>
      <c r="AL1552" s="160" t="e">
        <f>AH1552/C1552</f>
        <v>#DIV/0!</v>
      </c>
    </row>
    <row r="1553" spans="1:38" ht="87" hidden="1" customHeight="1" x14ac:dyDescent="0.25">
      <c r="A1553" s="14">
        <v>2</v>
      </c>
      <c r="B1553" s="15" t="s">
        <v>6</v>
      </c>
      <c r="C1553" s="385"/>
      <c r="D1553" s="388"/>
      <c r="E1553" s="109"/>
      <c r="F1553" s="110"/>
      <c r="G1553" s="27"/>
      <c r="H1553" s="117"/>
      <c r="I1553" s="121"/>
      <c r="J1553" s="31"/>
      <c r="K1553" s="121"/>
      <c r="L1553" s="31"/>
      <c r="M1553" s="95"/>
      <c r="N1553" s="96"/>
      <c r="O1553" s="30"/>
      <c r="P1553" s="19"/>
      <c r="Q1553" s="30"/>
      <c r="R1553" s="19"/>
      <c r="S1553" s="87"/>
      <c r="T1553" s="88"/>
      <c r="U1553" s="41"/>
      <c r="V1553" s="42"/>
      <c r="W1553" s="40"/>
      <c r="X1553" s="61"/>
      <c r="Y1553" s="42"/>
      <c r="Z1553" s="40"/>
      <c r="AA1553" s="56"/>
      <c r="AB1553" s="39"/>
      <c r="AC1553" s="10"/>
      <c r="AD1553" s="22"/>
      <c r="AE1553" s="10"/>
      <c r="AF1553" s="22"/>
      <c r="AG1553" s="151">
        <f t="shared" ref="AG1553:AG1564" si="215">U1553+X1553+AC1553+AE1553</f>
        <v>0</v>
      </c>
      <c r="AH1553" s="152">
        <f t="shared" ref="AH1553:AH1564" si="216">W1553+Z1553+AD1553+AF1553</f>
        <v>0</v>
      </c>
      <c r="AI1553" s="76" t="e">
        <f>AD1553/(C1552-AH1559)</f>
        <v>#DIV/0!</v>
      </c>
      <c r="AJ1553" s="75" t="e">
        <f>AF1553/(C1552-AH1559)</f>
        <v>#DIV/0!</v>
      </c>
      <c r="AK1553" s="158"/>
      <c r="AL1553" s="161" t="e">
        <f>AH1553/C1552</f>
        <v>#DIV/0!</v>
      </c>
    </row>
    <row r="1554" spans="1:38" ht="85.5" hidden="1" customHeight="1" x14ac:dyDescent="0.25">
      <c r="A1554" s="14">
        <v>3</v>
      </c>
      <c r="B1554" s="15" t="s">
        <v>13</v>
      </c>
      <c r="C1554" s="385"/>
      <c r="D1554" s="388"/>
      <c r="E1554" s="202"/>
      <c r="F1554" s="203"/>
      <c r="G1554" s="204"/>
      <c r="H1554" s="205"/>
      <c r="I1554" s="201"/>
      <c r="J1554" s="205"/>
      <c r="K1554" s="201"/>
      <c r="L1554" s="205"/>
      <c r="M1554" s="206"/>
      <c r="N1554" s="205"/>
      <c r="O1554" s="204"/>
      <c r="P1554" s="205"/>
      <c r="Q1554" s="204"/>
      <c r="R1554" s="205"/>
      <c r="S1554" s="206"/>
      <c r="T1554" s="205"/>
      <c r="U1554" s="204"/>
      <c r="V1554" s="207"/>
      <c r="W1554" s="205"/>
      <c r="X1554" s="206"/>
      <c r="Y1554" s="207"/>
      <c r="Z1554" s="205"/>
      <c r="AA1554" s="206"/>
      <c r="AB1554" s="205"/>
      <c r="AC1554" s="204"/>
      <c r="AD1554" s="205"/>
      <c r="AE1554" s="204"/>
      <c r="AF1554" s="205"/>
      <c r="AG1554" s="206">
        <f t="shared" si="215"/>
        <v>0</v>
      </c>
      <c r="AH1554" s="205">
        <f t="shared" si="216"/>
        <v>0</v>
      </c>
      <c r="AI1554" s="208" t="e">
        <f>AD1554/(C1552-AH1559)</f>
        <v>#DIV/0!</v>
      </c>
      <c r="AJ1554" s="209" t="e">
        <f>AF1554/(C1552-AH1559)</f>
        <v>#DIV/0!</v>
      </c>
      <c r="AK1554" s="210"/>
      <c r="AL1554" s="211" t="e">
        <f>AH1554/C1552</f>
        <v>#DIV/0!</v>
      </c>
    </row>
    <row r="1555" spans="1:38" ht="101.25" hidden="1" customHeight="1" x14ac:dyDescent="0.25">
      <c r="A1555" s="14">
        <v>4</v>
      </c>
      <c r="B1555" s="15" t="s">
        <v>14</v>
      </c>
      <c r="C1555" s="385"/>
      <c r="D1555" s="388"/>
      <c r="E1555" s="202"/>
      <c r="F1555" s="203"/>
      <c r="G1555" s="204"/>
      <c r="H1555" s="205"/>
      <c r="I1555" s="201"/>
      <c r="J1555" s="205"/>
      <c r="K1555" s="201"/>
      <c r="L1555" s="205"/>
      <c r="M1555" s="206"/>
      <c r="N1555" s="205"/>
      <c r="O1555" s="204"/>
      <c r="P1555" s="205"/>
      <c r="Q1555" s="204"/>
      <c r="R1555" s="205"/>
      <c r="S1555" s="206"/>
      <c r="T1555" s="205"/>
      <c r="U1555" s="204"/>
      <c r="V1555" s="207"/>
      <c r="W1555" s="205"/>
      <c r="X1555" s="206"/>
      <c r="Y1555" s="207"/>
      <c r="Z1555" s="205"/>
      <c r="AA1555" s="206"/>
      <c r="AB1555" s="205"/>
      <c r="AC1555" s="204"/>
      <c r="AD1555" s="205"/>
      <c r="AE1555" s="204"/>
      <c r="AF1555" s="205"/>
      <c r="AG1555" s="206">
        <f t="shared" si="215"/>
        <v>0</v>
      </c>
      <c r="AH1555" s="205">
        <f t="shared" si="216"/>
        <v>0</v>
      </c>
      <c r="AI1555" s="208" t="e">
        <f>AD1555/(C1552-AH1559)</f>
        <v>#DIV/0!</v>
      </c>
      <c r="AJ1555" s="209" t="e">
        <f>AF1555/(C1552-AH1559)</f>
        <v>#DIV/0!</v>
      </c>
      <c r="AK1555" s="210"/>
      <c r="AL1555" s="211" t="e">
        <f>AH1555/C1552</f>
        <v>#DIV/0!</v>
      </c>
    </row>
    <row r="1556" spans="1:38" ht="138" hidden="1" customHeight="1" x14ac:dyDescent="0.25">
      <c r="A1556" s="14">
        <v>5</v>
      </c>
      <c r="B1556" s="15" t="s">
        <v>99</v>
      </c>
      <c r="C1556" s="385"/>
      <c r="D1556" s="388"/>
      <c r="E1556" s="109"/>
      <c r="F1556" s="110"/>
      <c r="G1556" s="27"/>
      <c r="H1556" s="117"/>
      <c r="I1556" s="121"/>
      <c r="J1556" s="31"/>
      <c r="K1556" s="121"/>
      <c r="L1556" s="31"/>
      <c r="M1556" s="95"/>
      <c r="N1556" s="96"/>
      <c r="O1556" s="30"/>
      <c r="P1556" s="19"/>
      <c r="Q1556" s="30"/>
      <c r="R1556" s="19"/>
      <c r="S1556" s="87"/>
      <c r="T1556" s="88"/>
      <c r="U1556" s="41"/>
      <c r="V1556" s="42"/>
      <c r="W1556" s="40"/>
      <c r="X1556" s="61"/>
      <c r="Y1556" s="42"/>
      <c r="Z1556" s="40"/>
      <c r="AA1556" s="56"/>
      <c r="AB1556" s="39"/>
      <c r="AC1556" s="10"/>
      <c r="AD1556" s="22"/>
      <c r="AE1556" s="10"/>
      <c r="AF1556" s="22"/>
      <c r="AG1556" s="151">
        <f t="shared" si="215"/>
        <v>0</v>
      </c>
      <c r="AH1556" s="152">
        <f t="shared" si="216"/>
        <v>0</v>
      </c>
      <c r="AI1556" s="76" t="e">
        <f>AD1556/(C1552-AH1559)</f>
        <v>#DIV/0!</v>
      </c>
      <c r="AJ1556" s="75" t="e">
        <f>AF1556/(C1552-AH1559)</f>
        <v>#DIV/0!</v>
      </c>
      <c r="AK1556" s="158"/>
      <c r="AL1556" s="161" t="e">
        <f>AH1556/C1552</f>
        <v>#DIV/0!</v>
      </c>
    </row>
    <row r="1557" spans="1:38" ht="116.25" hidden="1" customHeight="1" x14ac:dyDescent="0.25">
      <c r="A1557" s="14">
        <v>6</v>
      </c>
      <c r="B1557" s="15" t="s">
        <v>16</v>
      </c>
      <c r="C1557" s="385"/>
      <c r="D1557" s="388"/>
      <c r="E1557" s="202"/>
      <c r="F1557" s="203"/>
      <c r="G1557" s="204"/>
      <c r="H1557" s="205"/>
      <c r="I1557" s="201"/>
      <c r="J1557" s="205"/>
      <c r="K1557" s="201"/>
      <c r="L1557" s="205"/>
      <c r="M1557" s="206"/>
      <c r="N1557" s="205"/>
      <c r="O1557" s="204"/>
      <c r="P1557" s="205"/>
      <c r="Q1557" s="204"/>
      <c r="R1557" s="205"/>
      <c r="S1557" s="206"/>
      <c r="T1557" s="205"/>
      <c r="U1557" s="204"/>
      <c r="V1557" s="207"/>
      <c r="W1557" s="205"/>
      <c r="X1557" s="206"/>
      <c r="Y1557" s="207"/>
      <c r="Z1557" s="205"/>
      <c r="AA1557" s="206"/>
      <c r="AB1557" s="205"/>
      <c r="AC1557" s="204"/>
      <c r="AD1557" s="205"/>
      <c r="AE1557" s="204"/>
      <c r="AF1557" s="205"/>
      <c r="AG1557" s="206">
        <f t="shared" si="215"/>
        <v>0</v>
      </c>
      <c r="AH1557" s="205">
        <f t="shared" si="216"/>
        <v>0</v>
      </c>
      <c r="AI1557" s="208" t="e">
        <f>AD1557/(C1552-AH1559)</f>
        <v>#DIV/0!</v>
      </c>
      <c r="AJ1557" s="209" t="e">
        <f>AF1557/(C1552-AH1559)</f>
        <v>#DIV/0!</v>
      </c>
      <c r="AK1557" s="210"/>
      <c r="AL1557" s="211" t="e">
        <f>AH1557/C1552</f>
        <v>#DIV/0!</v>
      </c>
    </row>
    <row r="1558" spans="1:38" ht="65.25" hidden="1" customHeight="1" x14ac:dyDescent="0.25">
      <c r="A1558" s="14">
        <v>7</v>
      </c>
      <c r="B1558" s="15" t="s">
        <v>98</v>
      </c>
      <c r="C1558" s="385"/>
      <c r="D1558" s="388"/>
      <c r="E1558" s="202"/>
      <c r="F1558" s="203"/>
      <c r="G1558" s="204"/>
      <c r="H1558" s="205"/>
      <c r="I1558" s="204"/>
      <c r="J1558" s="205"/>
      <c r="K1558" s="204"/>
      <c r="L1558" s="205"/>
      <c r="M1558" s="206"/>
      <c r="N1558" s="205"/>
      <c r="O1558" s="204"/>
      <c r="P1558" s="205"/>
      <c r="Q1558" s="204"/>
      <c r="R1558" s="205"/>
      <c r="S1558" s="206"/>
      <c r="T1558" s="228"/>
      <c r="U1558" s="204"/>
      <c r="V1558" s="207"/>
      <c r="W1558" s="205"/>
      <c r="X1558" s="206"/>
      <c r="Y1558" s="207"/>
      <c r="Z1558" s="205"/>
      <c r="AA1558" s="206"/>
      <c r="AB1558" s="228"/>
      <c r="AC1558" s="204"/>
      <c r="AD1558" s="205"/>
      <c r="AE1558" s="204"/>
      <c r="AF1558" s="205"/>
      <c r="AG1558" s="201">
        <f t="shared" si="215"/>
        <v>0</v>
      </c>
      <c r="AH1558" s="205">
        <f t="shared" si="216"/>
        <v>0</v>
      </c>
      <c r="AI1558" s="208" t="e">
        <f>AD1558/(C1552-AH1559)</f>
        <v>#DIV/0!</v>
      </c>
      <c r="AJ1558" s="209" t="e">
        <f>AF1558/(C1552-AH1559)</f>
        <v>#DIV/0!</v>
      </c>
      <c r="AK1558" s="210"/>
      <c r="AL1558" s="212" t="e">
        <f>AH1558/C1552</f>
        <v>#DIV/0!</v>
      </c>
    </row>
    <row r="1559" spans="1:38" ht="59.25" hidden="1" customHeight="1" x14ac:dyDescent="0.25">
      <c r="A1559" s="14">
        <v>8</v>
      </c>
      <c r="B1559" s="15" t="s">
        <v>97</v>
      </c>
      <c r="C1559" s="385"/>
      <c r="D1559" s="388"/>
      <c r="E1559" s="229"/>
      <c r="F1559" s="230"/>
      <c r="G1559" s="213"/>
      <c r="H1559" s="214"/>
      <c r="I1559" s="204"/>
      <c r="J1559" s="205"/>
      <c r="K1559" s="201"/>
      <c r="L1559" s="205"/>
      <c r="M1559" s="231"/>
      <c r="N1559" s="203"/>
      <c r="O1559" s="213"/>
      <c r="P1559" s="214"/>
      <c r="Q1559" s="213"/>
      <c r="R1559" s="214"/>
      <c r="S1559" s="231"/>
      <c r="T1559" s="203"/>
      <c r="U1559" s="204"/>
      <c r="V1559" s="207"/>
      <c r="W1559" s="205"/>
      <c r="X1559" s="206"/>
      <c r="Y1559" s="207"/>
      <c r="Z1559" s="205"/>
      <c r="AA1559" s="231"/>
      <c r="AB1559" s="203"/>
      <c r="AC1559" s="204"/>
      <c r="AD1559" s="205"/>
      <c r="AE1559" s="204"/>
      <c r="AF1559" s="205"/>
      <c r="AG1559" s="206">
        <f t="shared" si="215"/>
        <v>0</v>
      </c>
      <c r="AH1559" s="205">
        <f t="shared" si="216"/>
        <v>0</v>
      </c>
      <c r="AI1559" s="208" t="e">
        <f t="shared" ref="AI1559" si="217">AD1559/(C1554-AH1561)</f>
        <v>#DIV/0!</v>
      </c>
      <c r="AJ1559" s="209" t="e">
        <f>AF1559/(C1552-AH1559)</f>
        <v>#DIV/0!</v>
      </c>
      <c r="AK1559" s="210" t="e">
        <f>AH1565/C1552</f>
        <v>#DIV/0!</v>
      </c>
      <c r="AL1559" s="211" t="e">
        <f>AH1559/C1552</f>
        <v>#DIV/0!</v>
      </c>
    </row>
    <row r="1560" spans="1:38" ht="60" hidden="1" customHeight="1" x14ac:dyDescent="0.25">
      <c r="A1560" s="14">
        <v>9</v>
      </c>
      <c r="B1560" s="15" t="s">
        <v>7</v>
      </c>
      <c r="C1560" s="385"/>
      <c r="D1560" s="388"/>
      <c r="E1560" s="202"/>
      <c r="F1560" s="203"/>
      <c r="G1560" s="204"/>
      <c r="H1560" s="205"/>
      <c r="I1560" s="201"/>
      <c r="J1560" s="205"/>
      <c r="K1560" s="201"/>
      <c r="L1560" s="205"/>
      <c r="M1560" s="206"/>
      <c r="N1560" s="205"/>
      <c r="O1560" s="204"/>
      <c r="P1560" s="205"/>
      <c r="Q1560" s="204"/>
      <c r="R1560" s="205"/>
      <c r="S1560" s="206"/>
      <c r="T1560" s="205"/>
      <c r="U1560" s="204"/>
      <c r="V1560" s="207"/>
      <c r="W1560" s="205"/>
      <c r="X1560" s="206"/>
      <c r="Y1560" s="207"/>
      <c r="Z1560" s="205"/>
      <c r="AA1560" s="206"/>
      <c r="AB1560" s="205"/>
      <c r="AC1560" s="204"/>
      <c r="AD1560" s="205"/>
      <c r="AE1560" s="204"/>
      <c r="AF1560" s="205"/>
      <c r="AG1560" s="206">
        <f t="shared" si="215"/>
        <v>0</v>
      </c>
      <c r="AH1560" s="205">
        <f t="shared" si="216"/>
        <v>0</v>
      </c>
      <c r="AI1560" s="208" t="e">
        <f>AD1560/(C1552-AH1559)</f>
        <v>#DIV/0!</v>
      </c>
      <c r="AJ1560" s="209" t="e">
        <f>AF1560/(C1552-AH1559)</f>
        <v>#DIV/0!</v>
      </c>
      <c r="AK1560" s="210"/>
      <c r="AL1560" s="211" t="e">
        <f>AH1560/C1552</f>
        <v>#DIV/0!</v>
      </c>
    </row>
    <row r="1561" spans="1:38" ht="73.5" hidden="1" customHeight="1" x14ac:dyDescent="0.25">
      <c r="A1561" s="14">
        <v>10</v>
      </c>
      <c r="B1561" s="15" t="s">
        <v>8</v>
      </c>
      <c r="C1561" s="385"/>
      <c r="D1561" s="388"/>
      <c r="E1561" s="202"/>
      <c r="F1561" s="203"/>
      <c r="G1561" s="204"/>
      <c r="H1561" s="205"/>
      <c r="I1561" s="201"/>
      <c r="J1561" s="205"/>
      <c r="K1561" s="201"/>
      <c r="L1561" s="205"/>
      <c r="M1561" s="206"/>
      <c r="N1561" s="205"/>
      <c r="O1561" s="204"/>
      <c r="P1561" s="205"/>
      <c r="Q1561" s="204"/>
      <c r="R1561" s="205"/>
      <c r="S1561" s="206"/>
      <c r="T1561" s="205"/>
      <c r="U1561" s="204"/>
      <c r="V1561" s="207"/>
      <c r="W1561" s="205"/>
      <c r="X1561" s="206"/>
      <c r="Y1561" s="207"/>
      <c r="Z1561" s="205"/>
      <c r="AA1561" s="206"/>
      <c r="AB1561" s="205"/>
      <c r="AC1561" s="213"/>
      <c r="AD1561" s="214"/>
      <c r="AE1561" s="213"/>
      <c r="AF1561" s="214"/>
      <c r="AG1561" s="206">
        <f t="shared" si="215"/>
        <v>0</v>
      </c>
      <c r="AH1561" s="205">
        <f t="shared" si="216"/>
        <v>0</v>
      </c>
      <c r="AI1561" s="208" t="e">
        <f>AD1561/(C1552-AH1559)</f>
        <v>#DIV/0!</v>
      </c>
      <c r="AJ1561" s="209" t="e">
        <f>AF1561/(C1552-AH1559)</f>
        <v>#DIV/0!</v>
      </c>
      <c r="AK1561" s="210"/>
      <c r="AL1561" s="211" t="e">
        <f>AH1561/C1552</f>
        <v>#DIV/0!</v>
      </c>
    </row>
    <row r="1562" spans="1:38" ht="120" hidden="1" customHeight="1" x14ac:dyDescent="0.25">
      <c r="A1562" s="14">
        <v>11</v>
      </c>
      <c r="B1562" s="15" t="s">
        <v>12</v>
      </c>
      <c r="C1562" s="385"/>
      <c r="D1562" s="388"/>
      <c r="E1562" s="202"/>
      <c r="F1562" s="203"/>
      <c r="G1562" s="204"/>
      <c r="H1562" s="205"/>
      <c r="I1562" s="201"/>
      <c r="J1562" s="205"/>
      <c r="K1562" s="201"/>
      <c r="L1562" s="205"/>
      <c r="M1562" s="206"/>
      <c r="N1562" s="205"/>
      <c r="O1562" s="204"/>
      <c r="P1562" s="205"/>
      <c r="Q1562" s="204"/>
      <c r="R1562" s="205"/>
      <c r="S1562" s="206"/>
      <c r="T1562" s="205"/>
      <c r="U1562" s="204"/>
      <c r="V1562" s="207"/>
      <c r="W1562" s="205"/>
      <c r="X1562" s="206"/>
      <c r="Y1562" s="207"/>
      <c r="Z1562" s="205"/>
      <c r="AA1562" s="206"/>
      <c r="AB1562" s="205"/>
      <c r="AC1562" s="204"/>
      <c r="AD1562" s="205"/>
      <c r="AE1562" s="204"/>
      <c r="AF1562" s="205"/>
      <c r="AG1562" s="206">
        <f t="shared" si="215"/>
        <v>0</v>
      </c>
      <c r="AH1562" s="205">
        <f t="shared" si="216"/>
        <v>0</v>
      </c>
      <c r="AI1562" s="208" t="e">
        <f>AD1562/(C1552-AH1559)</f>
        <v>#DIV/0!</v>
      </c>
      <c r="AJ1562" s="209" t="e">
        <f>AF1562/(C1552-AH1559)</f>
        <v>#DIV/0!</v>
      </c>
      <c r="AK1562" s="210"/>
      <c r="AL1562" s="211" t="e">
        <f>AH1562/C1552</f>
        <v>#DIV/0!</v>
      </c>
    </row>
    <row r="1563" spans="1:38" ht="63.75" hidden="1" customHeight="1" x14ac:dyDescent="0.25">
      <c r="A1563" s="14">
        <v>12</v>
      </c>
      <c r="B1563" s="15" t="s">
        <v>9</v>
      </c>
      <c r="C1563" s="385"/>
      <c r="D1563" s="388"/>
      <c r="E1563" s="202"/>
      <c r="F1563" s="203"/>
      <c r="G1563" s="204"/>
      <c r="H1563" s="205"/>
      <c r="I1563" s="201"/>
      <c r="J1563" s="205"/>
      <c r="K1563" s="201"/>
      <c r="L1563" s="205"/>
      <c r="M1563" s="206"/>
      <c r="N1563" s="205"/>
      <c r="O1563" s="204"/>
      <c r="P1563" s="205"/>
      <c r="Q1563" s="204"/>
      <c r="R1563" s="205"/>
      <c r="S1563" s="206"/>
      <c r="T1563" s="205"/>
      <c r="U1563" s="204"/>
      <c r="V1563" s="207"/>
      <c r="W1563" s="205"/>
      <c r="X1563" s="206"/>
      <c r="Y1563" s="207"/>
      <c r="Z1563" s="205"/>
      <c r="AA1563" s="206"/>
      <c r="AB1563" s="205"/>
      <c r="AC1563" s="204"/>
      <c r="AD1563" s="205"/>
      <c r="AE1563" s="204"/>
      <c r="AF1563" s="205"/>
      <c r="AG1563" s="206">
        <f t="shared" si="215"/>
        <v>0</v>
      </c>
      <c r="AH1563" s="205">
        <f t="shared" si="216"/>
        <v>0</v>
      </c>
      <c r="AI1563" s="208" t="e">
        <f>AD1563/(C1552-AH1559)</f>
        <v>#DIV/0!</v>
      </c>
      <c r="AJ1563" s="209" t="e">
        <f>AF1563/(C1552-AH1559)</f>
        <v>#DIV/0!</v>
      </c>
      <c r="AK1563" s="210"/>
      <c r="AL1563" s="211" t="e">
        <f>AH1563/C1552</f>
        <v>#DIV/0!</v>
      </c>
    </row>
    <row r="1564" spans="1:38" ht="62.25" hidden="1" customHeight="1" thickBot="1" x14ac:dyDescent="0.3">
      <c r="A1564" s="16">
        <v>13</v>
      </c>
      <c r="B1564" s="17" t="s">
        <v>10</v>
      </c>
      <c r="C1564" s="386"/>
      <c r="D1564" s="389"/>
      <c r="E1564" s="215"/>
      <c r="F1564" s="216"/>
      <c r="G1564" s="217"/>
      <c r="H1564" s="218"/>
      <c r="I1564" s="219"/>
      <c r="J1564" s="220"/>
      <c r="K1564" s="219"/>
      <c r="L1564" s="220"/>
      <c r="M1564" s="221"/>
      <c r="N1564" s="220"/>
      <c r="O1564" s="217"/>
      <c r="P1564" s="218"/>
      <c r="Q1564" s="217"/>
      <c r="R1564" s="218"/>
      <c r="S1564" s="222"/>
      <c r="T1564" s="218"/>
      <c r="U1564" s="217"/>
      <c r="V1564" s="223"/>
      <c r="W1564" s="218"/>
      <c r="X1564" s="222"/>
      <c r="Y1564" s="223"/>
      <c r="Z1564" s="218"/>
      <c r="AA1564" s="222"/>
      <c r="AB1564" s="218"/>
      <c r="AC1564" s="217"/>
      <c r="AD1564" s="218"/>
      <c r="AE1564" s="217"/>
      <c r="AF1564" s="218"/>
      <c r="AG1564" s="222">
        <f t="shared" si="215"/>
        <v>0</v>
      </c>
      <c r="AH1564" s="218">
        <f t="shared" si="216"/>
        <v>0</v>
      </c>
      <c r="AI1564" s="224" t="e">
        <f>AD1564/(C1552-AH1559)</f>
        <v>#DIV/0!</v>
      </c>
      <c r="AJ1564" s="225" t="e">
        <f>AF1564/(C1552-AH1559)</f>
        <v>#DIV/0!</v>
      </c>
      <c r="AK1564" s="226"/>
      <c r="AL1564" s="227" t="e">
        <f>AH1564/C1552</f>
        <v>#DIV/0!</v>
      </c>
    </row>
    <row r="1565" spans="1:38" ht="29.25" hidden="1" customHeight="1" thickBot="1" x14ac:dyDescent="0.3">
      <c r="A1565" s="296" t="s">
        <v>40</v>
      </c>
      <c r="B1565" s="297"/>
      <c r="C1565" s="11">
        <f>C1552</f>
        <v>0</v>
      </c>
      <c r="D1565" s="11">
        <f>D1552</f>
        <v>0</v>
      </c>
      <c r="E1565" s="65">
        <f t="shared" ref="E1565:L1565" si="218">SUM(E1552:E1564)</f>
        <v>0</v>
      </c>
      <c r="F1565" s="52">
        <f t="shared" si="218"/>
        <v>0</v>
      </c>
      <c r="G1565" s="65">
        <f t="shared" si="218"/>
        <v>0</v>
      </c>
      <c r="H1565" s="52">
        <f t="shared" si="218"/>
        <v>0</v>
      </c>
      <c r="I1565" s="79">
        <f t="shared" si="218"/>
        <v>0</v>
      </c>
      <c r="J1565" s="66">
        <f t="shared" si="218"/>
        <v>0</v>
      </c>
      <c r="K1565" s="79">
        <f t="shared" si="218"/>
        <v>0</v>
      </c>
      <c r="L1565" s="66">
        <f t="shared" si="218"/>
        <v>0</v>
      </c>
      <c r="M1565" s="60">
        <f>SUM(M1552:M1564)</f>
        <v>0</v>
      </c>
      <c r="N1565" s="66">
        <f>SUM(N1552:N1564)</f>
        <v>0</v>
      </c>
      <c r="O1565" s="123">
        <f>SUM(O1552:O1564)</f>
        <v>0</v>
      </c>
      <c r="P1565" s="52">
        <f>SUM(P1552:P1564)</f>
        <v>0</v>
      </c>
      <c r="Q1565" s="102">
        <f t="shared" ref="Q1565:AJ1565" si="219">SUM(Q1552:Q1564)</f>
        <v>0</v>
      </c>
      <c r="R1565" s="52">
        <f t="shared" si="219"/>
        <v>0</v>
      </c>
      <c r="S1565" s="85">
        <f t="shared" si="219"/>
        <v>0</v>
      </c>
      <c r="T1565" s="52">
        <f t="shared" si="219"/>
        <v>0</v>
      </c>
      <c r="U1565" s="102">
        <f t="shared" si="219"/>
        <v>0</v>
      </c>
      <c r="V1565" s="52">
        <f t="shared" si="219"/>
        <v>0</v>
      </c>
      <c r="W1565" s="52">
        <f t="shared" si="219"/>
        <v>0</v>
      </c>
      <c r="X1565" s="85">
        <f t="shared" si="219"/>
        <v>0</v>
      </c>
      <c r="Y1565" s="52">
        <f t="shared" si="219"/>
        <v>0</v>
      </c>
      <c r="Z1565" s="52">
        <f t="shared" si="219"/>
        <v>0</v>
      </c>
      <c r="AA1565" s="85">
        <f t="shared" si="219"/>
        <v>0</v>
      </c>
      <c r="AB1565" s="52">
        <f t="shared" si="219"/>
        <v>0</v>
      </c>
      <c r="AC1565" s="102">
        <f t="shared" si="219"/>
        <v>0</v>
      </c>
      <c r="AD1565" s="52">
        <f t="shared" si="219"/>
        <v>0</v>
      </c>
      <c r="AE1565" s="102">
        <f t="shared" si="219"/>
        <v>0</v>
      </c>
      <c r="AF1565" s="52">
        <f t="shared" si="219"/>
        <v>0</v>
      </c>
      <c r="AG1565" s="85">
        <f t="shared" si="219"/>
        <v>0</v>
      </c>
      <c r="AH1565" s="52">
        <f t="shared" si="219"/>
        <v>0</v>
      </c>
      <c r="AI1565" s="103" t="e">
        <f t="shared" si="219"/>
        <v>#DIV/0!</v>
      </c>
      <c r="AJ1565" s="103" t="e">
        <f t="shared" si="219"/>
        <v>#DIV/0!</v>
      </c>
      <c r="AK1565" s="165" t="e">
        <f>AK1559</f>
        <v>#DIV/0!</v>
      </c>
      <c r="AL1565" s="163" t="e">
        <f>AH1565/C1552</f>
        <v>#DIV/0!</v>
      </c>
    </row>
    <row r="1566" spans="1:38" ht="21.75" hidden="1" thickBot="1" x14ac:dyDescent="0.3">
      <c r="AF1566" s="25" t="s">
        <v>113</v>
      </c>
      <c r="AG1566" s="82">
        <v>4.3499999999999996</v>
      </c>
      <c r="AH1566" s="26">
        <f>AH1565*AG1566</f>
        <v>0</v>
      </c>
    </row>
    <row r="1567" spans="1:38" ht="15.75" hidden="1" thickTop="1" x14ac:dyDescent="0.25">
      <c r="A1567" s="298" t="s">
        <v>45</v>
      </c>
      <c r="B1567" s="299"/>
      <c r="C1567" s="299"/>
      <c r="D1567" s="299"/>
      <c r="E1567" s="299"/>
      <c r="F1567" s="299"/>
      <c r="G1567" s="299"/>
      <c r="H1567" s="299"/>
      <c r="I1567" s="299"/>
      <c r="J1567" s="299"/>
      <c r="K1567" s="299"/>
      <c r="L1567" s="299"/>
      <c r="M1567" s="299"/>
      <c r="N1567" s="299"/>
      <c r="O1567" s="299"/>
      <c r="P1567" s="299"/>
      <c r="Q1567" s="300"/>
    </row>
    <row r="1568" spans="1:38" ht="18.75" hidden="1" x14ac:dyDescent="0.3">
      <c r="A1568" s="301"/>
      <c r="B1568" s="302"/>
      <c r="C1568" s="302"/>
      <c r="D1568" s="302"/>
      <c r="E1568" s="302"/>
      <c r="F1568" s="302"/>
      <c r="G1568" s="302"/>
      <c r="H1568" s="302"/>
      <c r="I1568" s="302"/>
      <c r="J1568" s="302"/>
      <c r="K1568" s="302"/>
      <c r="L1568" s="302"/>
      <c r="M1568" s="302"/>
      <c r="N1568" s="302"/>
      <c r="O1568" s="302"/>
      <c r="P1568" s="302"/>
      <c r="Q1568" s="303"/>
      <c r="AF1568" s="36"/>
    </row>
    <row r="1569" spans="1:39" ht="15.75" hidden="1" x14ac:dyDescent="0.25">
      <c r="A1569" s="301"/>
      <c r="B1569" s="302"/>
      <c r="C1569" s="302"/>
      <c r="D1569" s="302"/>
      <c r="E1569" s="302"/>
      <c r="F1569" s="302"/>
      <c r="G1569" s="302"/>
      <c r="H1569" s="302"/>
      <c r="I1569" s="302"/>
      <c r="J1569" s="302"/>
      <c r="K1569" s="302"/>
      <c r="L1569" s="302"/>
      <c r="M1569" s="302"/>
      <c r="N1569" s="302"/>
      <c r="O1569" s="302"/>
      <c r="P1569" s="302"/>
      <c r="Q1569" s="303"/>
      <c r="AE1569" s="37" t="s">
        <v>66</v>
      </c>
      <c r="AF1569" s="25"/>
    </row>
    <row r="1570" spans="1:39" ht="15.75" hidden="1" x14ac:dyDescent="0.25">
      <c r="A1570" s="301"/>
      <c r="B1570" s="302"/>
      <c r="C1570" s="302"/>
      <c r="D1570" s="302"/>
      <c r="E1570" s="302"/>
      <c r="F1570" s="302"/>
      <c r="G1570" s="302"/>
      <c r="H1570" s="302"/>
      <c r="I1570" s="302"/>
      <c r="J1570" s="302"/>
      <c r="K1570" s="302"/>
      <c r="L1570" s="302"/>
      <c r="M1570" s="302"/>
      <c r="N1570" s="302"/>
      <c r="O1570" s="302"/>
      <c r="P1570" s="302"/>
      <c r="Q1570" s="303"/>
      <c r="AE1570" s="37" t="s">
        <v>46</v>
      </c>
      <c r="AF1570" s="63">
        <f>(Z1565-Z1559)+(AF1565-AF1559)</f>
        <v>0</v>
      </c>
    </row>
    <row r="1571" spans="1:39" ht="15.75" hidden="1" x14ac:dyDescent="0.25">
      <c r="A1571" s="301"/>
      <c r="B1571" s="302"/>
      <c r="C1571" s="302"/>
      <c r="D1571" s="302"/>
      <c r="E1571" s="302"/>
      <c r="F1571" s="302"/>
      <c r="G1571" s="302"/>
      <c r="H1571" s="302"/>
      <c r="I1571" s="302"/>
      <c r="J1571" s="302"/>
      <c r="K1571" s="302"/>
      <c r="L1571" s="302"/>
      <c r="M1571" s="302"/>
      <c r="N1571" s="302"/>
      <c r="O1571" s="302"/>
      <c r="P1571" s="302"/>
      <c r="Q1571" s="303"/>
      <c r="AE1571" s="37" t="s">
        <v>47</v>
      </c>
      <c r="AF1571" s="63">
        <f>W1565+AD1565</f>
        <v>0</v>
      </c>
    </row>
    <row r="1572" spans="1:39" ht="15.75" hidden="1" x14ac:dyDescent="0.25">
      <c r="A1572" s="301"/>
      <c r="B1572" s="302"/>
      <c r="C1572" s="302"/>
      <c r="D1572" s="302"/>
      <c r="E1572" s="302"/>
      <c r="F1572" s="302"/>
      <c r="G1572" s="302"/>
      <c r="H1572" s="302"/>
      <c r="I1572" s="302"/>
      <c r="J1572" s="302"/>
      <c r="K1572" s="302"/>
      <c r="L1572" s="302"/>
      <c r="M1572" s="302"/>
      <c r="N1572" s="302"/>
      <c r="O1572" s="302"/>
      <c r="P1572" s="302"/>
      <c r="Q1572" s="303"/>
      <c r="AE1572" s="37" t="s">
        <v>48</v>
      </c>
      <c r="AF1572" s="63">
        <f>Z1559+AF1559</f>
        <v>0</v>
      </c>
    </row>
    <row r="1573" spans="1:39" ht="15.75" hidden="1" x14ac:dyDescent="0.25">
      <c r="A1573" s="301"/>
      <c r="B1573" s="302"/>
      <c r="C1573" s="302"/>
      <c r="D1573" s="302"/>
      <c r="E1573" s="302"/>
      <c r="F1573" s="302"/>
      <c r="G1573" s="302"/>
      <c r="H1573" s="302"/>
      <c r="I1573" s="302"/>
      <c r="J1573" s="302"/>
      <c r="K1573" s="302"/>
      <c r="L1573" s="302"/>
      <c r="M1573" s="302"/>
      <c r="N1573" s="302"/>
      <c r="O1573" s="302"/>
      <c r="P1573" s="302"/>
      <c r="Q1573" s="303"/>
      <c r="AE1573" s="37" t="s">
        <v>49</v>
      </c>
      <c r="AF1573" s="64">
        <f>SUM(AF1570:AF1572)</f>
        <v>0</v>
      </c>
    </row>
    <row r="1574" spans="1:39" hidden="1" x14ac:dyDescent="0.25">
      <c r="A1574" s="301"/>
      <c r="B1574" s="302"/>
      <c r="C1574" s="302"/>
      <c r="D1574" s="302"/>
      <c r="E1574" s="302"/>
      <c r="F1574" s="302"/>
      <c r="G1574" s="302"/>
      <c r="H1574" s="302"/>
      <c r="I1574" s="302"/>
      <c r="J1574" s="302"/>
      <c r="K1574" s="302"/>
      <c r="L1574" s="302"/>
      <c r="M1574" s="302"/>
      <c r="N1574" s="302"/>
      <c r="O1574" s="302"/>
      <c r="P1574" s="302"/>
      <c r="Q1574" s="303"/>
    </row>
    <row r="1575" spans="1:39" ht="15.75" hidden="1" thickBot="1" x14ac:dyDescent="0.3">
      <c r="A1575" s="304"/>
      <c r="B1575" s="305"/>
      <c r="C1575" s="305"/>
      <c r="D1575" s="305"/>
      <c r="E1575" s="305"/>
      <c r="F1575" s="305"/>
      <c r="G1575" s="305"/>
      <c r="H1575" s="305"/>
      <c r="I1575" s="305"/>
      <c r="J1575" s="305"/>
      <c r="K1575" s="305"/>
      <c r="L1575" s="305"/>
      <c r="M1575" s="305"/>
      <c r="N1575" s="305"/>
      <c r="O1575" s="305"/>
      <c r="P1575" s="305"/>
      <c r="Q1575" s="306"/>
    </row>
    <row r="1576" spans="1:39" ht="15.75" hidden="1" thickTop="1" x14ac:dyDescent="0.25"/>
    <row r="1577" spans="1:39" hidden="1" x14ac:dyDescent="0.25"/>
    <row r="1578" spans="1:39" ht="15.75" hidden="1" thickBot="1" x14ac:dyDescent="0.3"/>
    <row r="1579" spans="1:39" ht="27" hidden="1" thickBot="1" x14ac:dyDescent="0.3">
      <c r="A1579" s="321" t="s">
        <v>150</v>
      </c>
      <c r="B1579" s="322"/>
      <c r="C1579" s="322"/>
      <c r="D1579" s="322"/>
      <c r="E1579" s="322"/>
      <c r="F1579" s="322"/>
      <c r="G1579" s="322"/>
      <c r="H1579" s="322"/>
      <c r="I1579" s="322"/>
      <c r="J1579" s="322"/>
      <c r="K1579" s="322"/>
      <c r="L1579" s="322"/>
      <c r="M1579" s="322"/>
      <c r="N1579" s="322"/>
      <c r="O1579" s="322"/>
      <c r="P1579" s="322"/>
      <c r="Q1579" s="322"/>
      <c r="R1579" s="322"/>
      <c r="S1579" s="322"/>
      <c r="T1579" s="322"/>
      <c r="U1579" s="322"/>
      <c r="V1579" s="322"/>
      <c r="W1579" s="322"/>
      <c r="X1579" s="322"/>
      <c r="Y1579" s="322"/>
      <c r="Z1579" s="322"/>
      <c r="AA1579" s="322"/>
      <c r="AB1579" s="322"/>
      <c r="AC1579" s="322"/>
      <c r="AD1579" s="322"/>
      <c r="AE1579" s="322"/>
      <c r="AF1579" s="322"/>
      <c r="AG1579" s="322"/>
      <c r="AH1579" s="322"/>
      <c r="AI1579" s="322"/>
      <c r="AJ1579" s="322"/>
      <c r="AK1579" s="323"/>
      <c r="AL1579" s="83"/>
      <c r="AM1579" s="51"/>
    </row>
    <row r="1580" spans="1:39" ht="21" hidden="1" customHeight="1" x14ac:dyDescent="0.25">
      <c r="A1580" s="324" t="s">
        <v>114</v>
      </c>
      <c r="B1580" s="325"/>
      <c r="C1580" s="331" t="s">
        <v>41</v>
      </c>
      <c r="D1580" s="332"/>
      <c r="E1580" s="335" t="s">
        <v>100</v>
      </c>
      <c r="F1580" s="336"/>
      <c r="G1580" s="336"/>
      <c r="H1580" s="336"/>
      <c r="I1580" s="336"/>
      <c r="J1580" s="336"/>
      <c r="K1580" s="336"/>
      <c r="L1580" s="336"/>
      <c r="M1580" s="336"/>
      <c r="N1580" s="336"/>
      <c r="O1580" s="339" t="s">
        <v>77</v>
      </c>
      <c r="P1580" s="340"/>
      <c r="Q1580" s="340"/>
      <c r="R1580" s="340"/>
      <c r="S1580" s="340"/>
      <c r="T1580" s="340"/>
      <c r="U1580" s="340"/>
      <c r="V1580" s="340"/>
      <c r="W1580" s="340"/>
      <c r="X1580" s="340"/>
      <c r="Y1580" s="340"/>
      <c r="Z1580" s="340"/>
      <c r="AA1580" s="340"/>
      <c r="AB1580" s="340"/>
      <c r="AC1580" s="340"/>
      <c r="AD1580" s="340"/>
      <c r="AE1580" s="340"/>
      <c r="AF1580" s="340"/>
      <c r="AG1580" s="340"/>
      <c r="AH1580" s="340"/>
      <c r="AI1580" s="340"/>
      <c r="AJ1580" s="340"/>
      <c r="AK1580" s="341"/>
      <c r="AL1580" s="72"/>
    </row>
    <row r="1581" spans="1:39" ht="36" hidden="1" customHeight="1" thickBot="1" x14ac:dyDescent="0.3">
      <c r="A1581" s="326"/>
      <c r="B1581" s="327"/>
      <c r="C1581" s="333"/>
      <c r="D1581" s="334"/>
      <c r="E1581" s="337"/>
      <c r="F1581" s="338"/>
      <c r="G1581" s="338"/>
      <c r="H1581" s="338"/>
      <c r="I1581" s="338"/>
      <c r="J1581" s="338"/>
      <c r="K1581" s="338"/>
      <c r="L1581" s="338"/>
      <c r="M1581" s="338"/>
      <c r="N1581" s="338"/>
      <c r="O1581" s="342"/>
      <c r="P1581" s="343"/>
      <c r="Q1581" s="343"/>
      <c r="R1581" s="343"/>
      <c r="S1581" s="343"/>
      <c r="T1581" s="343"/>
      <c r="U1581" s="343"/>
      <c r="V1581" s="343"/>
      <c r="W1581" s="343"/>
      <c r="X1581" s="343"/>
      <c r="Y1581" s="343"/>
      <c r="Z1581" s="343"/>
      <c r="AA1581" s="343"/>
      <c r="AB1581" s="343"/>
      <c r="AC1581" s="343"/>
      <c r="AD1581" s="343"/>
      <c r="AE1581" s="343"/>
      <c r="AF1581" s="343"/>
      <c r="AG1581" s="343"/>
      <c r="AH1581" s="343"/>
      <c r="AI1581" s="343"/>
      <c r="AJ1581" s="343"/>
      <c r="AK1581" s="344"/>
      <c r="AL1581" s="72"/>
    </row>
    <row r="1582" spans="1:39" s="36" customFormat="1" ht="84" hidden="1" customHeight="1" thickBot="1" x14ac:dyDescent="0.35">
      <c r="A1582" s="326"/>
      <c r="B1582" s="328"/>
      <c r="C1582" s="345" t="s">
        <v>43</v>
      </c>
      <c r="D1582" s="347" t="s">
        <v>44</v>
      </c>
      <c r="E1582" s="349" t="s">
        <v>59</v>
      </c>
      <c r="F1582" s="350"/>
      <c r="G1582" s="350"/>
      <c r="H1582" s="351"/>
      <c r="I1582" s="352" t="s">
        <v>58</v>
      </c>
      <c r="J1582" s="353"/>
      <c r="K1582" s="353"/>
      <c r="L1582" s="354"/>
      <c r="M1582" s="355" t="s">
        <v>49</v>
      </c>
      <c r="N1582" s="356"/>
      <c r="O1582" s="357" t="s">
        <v>103</v>
      </c>
      <c r="P1582" s="358"/>
      <c r="Q1582" s="358"/>
      <c r="R1582" s="359"/>
      <c r="S1582" s="360" t="s">
        <v>49</v>
      </c>
      <c r="T1582" s="361"/>
      <c r="U1582" s="362" t="s">
        <v>104</v>
      </c>
      <c r="V1582" s="363"/>
      <c r="W1582" s="363"/>
      <c r="X1582" s="363"/>
      <c r="Y1582" s="363"/>
      <c r="Z1582" s="364"/>
      <c r="AA1582" s="365" t="s">
        <v>49</v>
      </c>
      <c r="AB1582" s="366"/>
      <c r="AC1582" s="307" t="s">
        <v>105</v>
      </c>
      <c r="AD1582" s="308"/>
      <c r="AE1582" s="308"/>
      <c r="AF1582" s="309"/>
      <c r="AG1582" s="310" t="s">
        <v>49</v>
      </c>
      <c r="AH1582" s="311"/>
      <c r="AI1582" s="312" t="s">
        <v>23</v>
      </c>
      <c r="AJ1582" s="313"/>
      <c r="AK1582" s="314"/>
      <c r="AL1582" s="71"/>
    </row>
    <row r="1583" spans="1:39" ht="113.25" hidden="1" thickBot="1" x14ac:dyDescent="0.3">
      <c r="A1583" s="329"/>
      <c r="B1583" s="330"/>
      <c r="C1583" s="346"/>
      <c r="D1583" s="348"/>
      <c r="E1583" s="107" t="s">
        <v>81</v>
      </c>
      <c r="F1583" s="108" t="s">
        <v>82</v>
      </c>
      <c r="G1583" s="107" t="s">
        <v>83</v>
      </c>
      <c r="H1583" s="108" t="s">
        <v>84</v>
      </c>
      <c r="I1583" s="120" t="s">
        <v>81</v>
      </c>
      <c r="J1583" s="73" t="s">
        <v>92</v>
      </c>
      <c r="K1583" s="120" t="s">
        <v>93</v>
      </c>
      <c r="L1583" s="73" t="s">
        <v>94</v>
      </c>
      <c r="M1583" s="124" t="s">
        <v>85</v>
      </c>
      <c r="N1583" s="125" t="s">
        <v>86</v>
      </c>
      <c r="O1583" s="130" t="s">
        <v>87</v>
      </c>
      <c r="P1583" s="131" t="s">
        <v>101</v>
      </c>
      <c r="Q1583" s="130" t="s">
        <v>88</v>
      </c>
      <c r="R1583" s="133" t="s">
        <v>102</v>
      </c>
      <c r="S1583" s="134" t="s">
        <v>89</v>
      </c>
      <c r="T1583" s="135" t="s">
        <v>90</v>
      </c>
      <c r="U1583" s="136" t="s">
        <v>87</v>
      </c>
      <c r="V1583" s="140" t="s">
        <v>106</v>
      </c>
      <c r="W1583" s="137" t="s">
        <v>107</v>
      </c>
      <c r="X1583" s="142" t="s">
        <v>88</v>
      </c>
      <c r="Y1583" s="140" t="s">
        <v>108</v>
      </c>
      <c r="Z1583" s="137" t="s">
        <v>109</v>
      </c>
      <c r="AA1583" s="144" t="s">
        <v>95</v>
      </c>
      <c r="AB1583" s="145" t="s">
        <v>96</v>
      </c>
      <c r="AC1583" s="147" t="s">
        <v>87</v>
      </c>
      <c r="AD1583" s="148" t="s">
        <v>101</v>
      </c>
      <c r="AE1583" s="147" t="s">
        <v>88</v>
      </c>
      <c r="AF1583" s="148" t="s">
        <v>102</v>
      </c>
      <c r="AG1583" s="149" t="s">
        <v>91</v>
      </c>
      <c r="AH1583" s="150" t="s">
        <v>110</v>
      </c>
      <c r="AI1583" s="155" t="s">
        <v>111</v>
      </c>
      <c r="AJ1583" s="157" t="s">
        <v>112</v>
      </c>
      <c r="AK1583" s="189" t="s">
        <v>79</v>
      </c>
      <c r="AL1583" s="67"/>
      <c r="AM1583" s="68"/>
    </row>
    <row r="1584" spans="1:39" ht="15.75" hidden="1" thickBot="1" x14ac:dyDescent="0.3">
      <c r="A1584" s="315" t="s">
        <v>1</v>
      </c>
      <c r="B1584" s="316"/>
      <c r="C1584" s="174" t="s">
        <v>2</v>
      </c>
      <c r="D1584" s="178" t="s">
        <v>3</v>
      </c>
      <c r="E1584" s="179" t="s">
        <v>4</v>
      </c>
      <c r="F1584" s="175" t="s">
        <v>5</v>
      </c>
      <c r="G1584" s="179" t="s">
        <v>33</v>
      </c>
      <c r="H1584" s="175" t="s">
        <v>34</v>
      </c>
      <c r="I1584" s="179" t="s">
        <v>18</v>
      </c>
      <c r="J1584" s="175" t="s">
        <v>19</v>
      </c>
      <c r="K1584" s="179" t="s">
        <v>20</v>
      </c>
      <c r="L1584" s="175" t="s">
        <v>21</v>
      </c>
      <c r="M1584" s="182" t="s">
        <v>22</v>
      </c>
      <c r="N1584" s="175" t="s">
        <v>35</v>
      </c>
      <c r="O1584" s="179" t="s">
        <v>36</v>
      </c>
      <c r="P1584" s="175" t="s">
        <v>37</v>
      </c>
      <c r="Q1584" s="179" t="s">
        <v>38</v>
      </c>
      <c r="R1584" s="184" t="s">
        <v>24</v>
      </c>
      <c r="S1584" s="182" t="s">
        <v>25</v>
      </c>
      <c r="T1584" s="175" t="s">
        <v>26</v>
      </c>
      <c r="U1584" s="179" t="s">
        <v>27</v>
      </c>
      <c r="V1584" s="104" t="s">
        <v>28</v>
      </c>
      <c r="W1584" s="185" t="s">
        <v>29</v>
      </c>
      <c r="X1584" s="186" t="s">
        <v>30</v>
      </c>
      <c r="Y1584" s="105" t="s">
        <v>31</v>
      </c>
      <c r="Z1584" s="184" t="s">
        <v>32</v>
      </c>
      <c r="AA1584" s="182" t="s">
        <v>51</v>
      </c>
      <c r="AB1584" s="175" t="s">
        <v>52</v>
      </c>
      <c r="AC1584" s="179" t="s">
        <v>53</v>
      </c>
      <c r="AD1584" s="175" t="s">
        <v>54</v>
      </c>
      <c r="AE1584" s="179" t="s">
        <v>55</v>
      </c>
      <c r="AF1584" s="175" t="s">
        <v>56</v>
      </c>
      <c r="AG1584" s="182" t="s">
        <v>60</v>
      </c>
      <c r="AH1584" s="175" t="s">
        <v>61</v>
      </c>
      <c r="AI1584" s="174" t="s">
        <v>62</v>
      </c>
      <c r="AJ1584" s="175" t="s">
        <v>63</v>
      </c>
      <c r="AK1584" s="190" t="s">
        <v>64</v>
      </c>
      <c r="AL1584" s="69"/>
      <c r="AM1584" s="68"/>
    </row>
    <row r="1585" spans="1:39" ht="37.5" hidden="1" x14ac:dyDescent="0.25">
      <c r="A1585" s="33">
        <v>1</v>
      </c>
      <c r="B1585" s="166" t="s">
        <v>71</v>
      </c>
      <c r="C1585" s="317">
        <f>C1552</f>
        <v>0</v>
      </c>
      <c r="D1585" s="319">
        <f>C1585-AH1596</f>
        <v>0</v>
      </c>
      <c r="E1585" s="109"/>
      <c r="F1585" s="110"/>
      <c r="G1585" s="27"/>
      <c r="H1585" s="117"/>
      <c r="I1585" s="180"/>
      <c r="J1585" s="31"/>
      <c r="K1585" s="180"/>
      <c r="L1585" s="31"/>
      <c r="M1585" s="95"/>
      <c r="N1585" s="96"/>
      <c r="O1585" s="30"/>
      <c r="P1585" s="19"/>
      <c r="Q1585" s="30"/>
      <c r="R1585" s="19"/>
      <c r="S1585" s="87"/>
      <c r="T1585" s="88"/>
      <c r="U1585" s="41"/>
      <c r="V1585" s="42"/>
      <c r="W1585" s="40"/>
      <c r="X1585" s="61"/>
      <c r="Y1585" s="42"/>
      <c r="Z1585" s="40"/>
      <c r="AA1585" s="56"/>
      <c r="AB1585" s="39"/>
      <c r="AC1585" s="10"/>
      <c r="AD1585" s="22"/>
      <c r="AE1585" s="10"/>
      <c r="AF1585" s="22"/>
      <c r="AG1585" s="151">
        <f>AC1585+AE1585</f>
        <v>0</v>
      </c>
      <c r="AH1585" s="152">
        <f>AD1585+AF1585</f>
        <v>0</v>
      </c>
      <c r="AI1585" s="76" t="e">
        <f>AD1585/C1552</f>
        <v>#DIV/0!</v>
      </c>
      <c r="AJ1585" s="176" t="e">
        <f>AF1585/C1552</f>
        <v>#DIV/0!</v>
      </c>
      <c r="AK1585" s="191" t="e">
        <f>AH1585/C1552</f>
        <v>#DIV/0!</v>
      </c>
      <c r="AL1585" s="70"/>
      <c r="AM1585" s="68"/>
    </row>
    <row r="1586" spans="1:39" ht="75" hidden="1" x14ac:dyDescent="0.25">
      <c r="A1586" s="34">
        <v>2</v>
      </c>
      <c r="B1586" s="166" t="s">
        <v>72</v>
      </c>
      <c r="C1586" s="317"/>
      <c r="D1586" s="319"/>
      <c r="E1586" s="109"/>
      <c r="F1586" s="110"/>
      <c r="G1586" s="27"/>
      <c r="H1586" s="117"/>
      <c r="I1586" s="180"/>
      <c r="J1586" s="31"/>
      <c r="K1586" s="180"/>
      <c r="L1586" s="31"/>
      <c r="M1586" s="95"/>
      <c r="N1586" s="96"/>
      <c r="O1586" s="30"/>
      <c r="P1586" s="19"/>
      <c r="Q1586" s="30"/>
      <c r="R1586" s="19"/>
      <c r="S1586" s="87"/>
      <c r="T1586" s="88"/>
      <c r="U1586" s="41"/>
      <c r="V1586" s="42"/>
      <c r="W1586" s="40"/>
      <c r="X1586" s="61"/>
      <c r="Y1586" s="42"/>
      <c r="Z1586" s="40"/>
      <c r="AA1586" s="56"/>
      <c r="AB1586" s="39"/>
      <c r="AC1586" s="10"/>
      <c r="AD1586" s="22"/>
      <c r="AE1586" s="10"/>
      <c r="AF1586" s="22"/>
      <c r="AG1586" s="151">
        <f>AC1586+AE1586</f>
        <v>0</v>
      </c>
      <c r="AH1586" s="152">
        <f t="shared" ref="AH1586:AH1595" si="220">AD1586+AF1586</f>
        <v>0</v>
      </c>
      <c r="AI1586" s="76" t="e">
        <f>AD1586/C1552</f>
        <v>#DIV/0!</v>
      </c>
      <c r="AJ1586" s="176" t="e">
        <f>AF1586/C1552</f>
        <v>#DIV/0!</v>
      </c>
      <c r="AK1586" s="191" t="e">
        <f>AH1586/C1552</f>
        <v>#DIV/0!</v>
      </c>
      <c r="AL1586" s="70"/>
      <c r="AM1586" s="68"/>
    </row>
    <row r="1587" spans="1:39" ht="37.5" hidden="1" x14ac:dyDescent="0.25">
      <c r="A1587" s="34">
        <v>3</v>
      </c>
      <c r="B1587" s="166" t="s">
        <v>73</v>
      </c>
      <c r="C1587" s="317"/>
      <c r="D1587" s="319"/>
      <c r="E1587" s="109"/>
      <c r="F1587" s="110"/>
      <c r="G1587" s="27"/>
      <c r="H1587" s="117"/>
      <c r="I1587" s="180"/>
      <c r="J1587" s="31"/>
      <c r="K1587" s="180"/>
      <c r="L1587" s="31"/>
      <c r="M1587" s="95"/>
      <c r="N1587" s="96"/>
      <c r="O1587" s="30"/>
      <c r="P1587" s="19"/>
      <c r="Q1587" s="30"/>
      <c r="R1587" s="19"/>
      <c r="S1587" s="87"/>
      <c r="T1587" s="88"/>
      <c r="U1587" s="41"/>
      <c r="V1587" s="42"/>
      <c r="W1587" s="40"/>
      <c r="X1587" s="61"/>
      <c r="Y1587" s="42"/>
      <c r="Z1587" s="40"/>
      <c r="AA1587" s="56"/>
      <c r="AB1587" s="39"/>
      <c r="AC1587" s="10"/>
      <c r="AD1587" s="22"/>
      <c r="AE1587" s="10"/>
      <c r="AF1587" s="22"/>
      <c r="AG1587" s="151">
        <f t="shared" ref="AG1587:AG1591" si="221">AC1587+AE1587</f>
        <v>0</v>
      </c>
      <c r="AH1587" s="152">
        <f t="shared" si="220"/>
        <v>0</v>
      </c>
      <c r="AI1587" s="76" t="e">
        <f>AD1587/C1552</f>
        <v>#DIV/0!</v>
      </c>
      <c r="AJ1587" s="176" t="e">
        <f>AF1587/C1552</f>
        <v>#DIV/0!</v>
      </c>
      <c r="AK1587" s="191" t="e">
        <f>AH1587/C1552</f>
        <v>#DIV/0!</v>
      </c>
      <c r="AL1587" s="70"/>
      <c r="AM1587" s="68"/>
    </row>
    <row r="1588" spans="1:39" ht="37.5" hidden="1" x14ac:dyDescent="0.25">
      <c r="A1588" s="34">
        <v>4</v>
      </c>
      <c r="B1588" s="166" t="s">
        <v>74</v>
      </c>
      <c r="C1588" s="317"/>
      <c r="D1588" s="319"/>
      <c r="E1588" s="109"/>
      <c r="F1588" s="110"/>
      <c r="G1588" s="27"/>
      <c r="H1588" s="117"/>
      <c r="I1588" s="180"/>
      <c r="J1588" s="31"/>
      <c r="K1588" s="180"/>
      <c r="L1588" s="31"/>
      <c r="M1588" s="95"/>
      <c r="N1588" s="96"/>
      <c r="O1588" s="30"/>
      <c r="P1588" s="19"/>
      <c r="Q1588" s="30"/>
      <c r="R1588" s="19"/>
      <c r="S1588" s="87"/>
      <c r="T1588" s="88"/>
      <c r="U1588" s="41"/>
      <c r="V1588" s="42"/>
      <c r="W1588" s="40"/>
      <c r="X1588" s="61"/>
      <c r="Y1588" s="42"/>
      <c r="Z1588" s="40"/>
      <c r="AA1588" s="56"/>
      <c r="AB1588" s="39"/>
      <c r="AC1588" s="10"/>
      <c r="AD1588" s="22"/>
      <c r="AE1588" s="10"/>
      <c r="AF1588" s="22"/>
      <c r="AG1588" s="151">
        <f t="shared" si="221"/>
        <v>0</v>
      </c>
      <c r="AH1588" s="152">
        <f t="shared" si="220"/>
        <v>0</v>
      </c>
      <c r="AI1588" s="76" t="e">
        <f>AD1588/C1552</f>
        <v>#DIV/0!</v>
      </c>
      <c r="AJ1588" s="176" t="e">
        <f>AF1588/C1552</f>
        <v>#DIV/0!</v>
      </c>
      <c r="AK1588" s="191" t="e">
        <f>AH1588/C1552</f>
        <v>#DIV/0!</v>
      </c>
      <c r="AL1588" s="70"/>
      <c r="AM1588" s="68"/>
    </row>
    <row r="1589" spans="1:39" ht="37.5" hidden="1" x14ac:dyDescent="0.25">
      <c r="A1589" s="34">
        <v>5</v>
      </c>
      <c r="B1589" s="166" t="s">
        <v>75</v>
      </c>
      <c r="C1589" s="317"/>
      <c r="D1589" s="319"/>
      <c r="E1589" s="109"/>
      <c r="F1589" s="110"/>
      <c r="G1589" s="27"/>
      <c r="H1589" s="117"/>
      <c r="I1589" s="180"/>
      <c r="J1589" s="31"/>
      <c r="K1589" s="180"/>
      <c r="L1589" s="31"/>
      <c r="M1589" s="95"/>
      <c r="N1589" s="96"/>
      <c r="O1589" s="30"/>
      <c r="P1589" s="183"/>
      <c r="Q1589" s="30"/>
      <c r="R1589" s="19"/>
      <c r="S1589" s="87"/>
      <c r="T1589" s="88"/>
      <c r="U1589" s="41"/>
      <c r="V1589" s="42"/>
      <c r="W1589" s="40"/>
      <c r="X1589" s="61"/>
      <c r="Y1589" s="42"/>
      <c r="Z1589" s="40"/>
      <c r="AA1589" s="56"/>
      <c r="AB1589" s="39"/>
      <c r="AC1589" s="10"/>
      <c r="AD1589" s="22"/>
      <c r="AE1589" s="10"/>
      <c r="AF1589" s="22"/>
      <c r="AG1589" s="151">
        <f t="shared" si="221"/>
        <v>0</v>
      </c>
      <c r="AH1589" s="152">
        <f t="shared" si="220"/>
        <v>0</v>
      </c>
      <c r="AI1589" s="76" t="e">
        <f>AD1589/C1552</f>
        <v>#DIV/0!</v>
      </c>
      <c r="AJ1589" s="176" t="e">
        <f>AF1589/C1552</f>
        <v>#DIV/0!</v>
      </c>
      <c r="AK1589" s="191" t="e">
        <f>AH1589/C1552</f>
        <v>#DIV/0!</v>
      </c>
      <c r="AL1589" s="70"/>
      <c r="AM1589" s="68"/>
    </row>
    <row r="1590" spans="1:39" ht="37.5" hidden="1" x14ac:dyDescent="0.25">
      <c r="A1590" s="34">
        <v>6</v>
      </c>
      <c r="B1590" s="166" t="s">
        <v>76</v>
      </c>
      <c r="C1590" s="317"/>
      <c r="D1590" s="319"/>
      <c r="E1590" s="109"/>
      <c r="F1590" s="110"/>
      <c r="G1590" s="27"/>
      <c r="H1590" s="117"/>
      <c r="I1590" s="180"/>
      <c r="J1590" s="35"/>
      <c r="K1590" s="180"/>
      <c r="L1590" s="35"/>
      <c r="M1590" s="95"/>
      <c r="N1590" s="96"/>
      <c r="O1590" s="30"/>
      <c r="P1590" s="183"/>
      <c r="Q1590" s="30"/>
      <c r="R1590" s="19"/>
      <c r="S1590" s="87"/>
      <c r="T1590" s="88"/>
      <c r="U1590" s="41"/>
      <c r="V1590" s="42"/>
      <c r="W1590" s="40"/>
      <c r="X1590" s="61"/>
      <c r="Y1590" s="42"/>
      <c r="Z1590" s="40"/>
      <c r="AA1590" s="56"/>
      <c r="AB1590" s="39"/>
      <c r="AC1590" s="10"/>
      <c r="AD1590" s="22"/>
      <c r="AE1590" s="10"/>
      <c r="AF1590" s="22"/>
      <c r="AG1590" s="151">
        <f t="shared" si="221"/>
        <v>0</v>
      </c>
      <c r="AH1590" s="152">
        <f t="shared" si="220"/>
        <v>0</v>
      </c>
      <c r="AI1590" s="76" t="e">
        <f>AD1590/C1552</f>
        <v>#DIV/0!</v>
      </c>
      <c r="AJ1590" s="176" t="e">
        <f>AF1590/C1552</f>
        <v>#DIV/0!</v>
      </c>
      <c r="AK1590" s="191" t="e">
        <f>AH1590/C1552</f>
        <v>#DIV/0!</v>
      </c>
      <c r="AL1590" s="70"/>
      <c r="AM1590" s="68"/>
    </row>
    <row r="1591" spans="1:39" ht="38.25" hidden="1" thickBot="1" x14ac:dyDescent="0.35">
      <c r="A1591" s="34">
        <v>7</v>
      </c>
      <c r="B1591" s="167" t="s">
        <v>42</v>
      </c>
      <c r="C1591" s="317"/>
      <c r="D1591" s="319"/>
      <c r="E1591" s="109"/>
      <c r="F1591" s="110"/>
      <c r="G1591" s="27"/>
      <c r="H1591" s="117"/>
      <c r="I1591" s="180"/>
      <c r="J1591" s="35"/>
      <c r="K1591" s="180"/>
      <c r="L1591" s="35"/>
      <c r="M1591" s="95"/>
      <c r="N1591" s="96"/>
      <c r="O1591" s="30"/>
      <c r="P1591" s="183"/>
      <c r="Q1591" s="30"/>
      <c r="R1591" s="19"/>
      <c r="S1591" s="87"/>
      <c r="T1591" s="88"/>
      <c r="U1591" s="41"/>
      <c r="V1591" s="42"/>
      <c r="W1591" s="40"/>
      <c r="X1591" s="61"/>
      <c r="Y1591" s="42"/>
      <c r="Z1591" s="40"/>
      <c r="AA1591" s="56"/>
      <c r="AB1591" s="39"/>
      <c r="AC1591" s="10"/>
      <c r="AD1591" s="22"/>
      <c r="AE1591" s="10"/>
      <c r="AF1591" s="22"/>
      <c r="AG1591" s="151">
        <f t="shared" si="221"/>
        <v>0</v>
      </c>
      <c r="AH1591" s="152">
        <f t="shared" si="220"/>
        <v>0</v>
      </c>
      <c r="AI1591" s="76" t="e">
        <f>AD1591/C1552</f>
        <v>#DIV/0!</v>
      </c>
      <c r="AJ1591" s="176" t="e">
        <f>AF1591/C1552</f>
        <v>#DIV/0!</v>
      </c>
      <c r="AK1591" s="191" t="e">
        <f>AH1591/C1552</f>
        <v>#DIV/0!</v>
      </c>
      <c r="AL1591" s="70"/>
      <c r="AM1591" s="68"/>
    </row>
    <row r="1592" spans="1:39" ht="57" hidden="1" thickBot="1" x14ac:dyDescent="0.3">
      <c r="A1592" s="34">
        <v>8</v>
      </c>
      <c r="B1592" s="168" t="s">
        <v>67</v>
      </c>
      <c r="C1592" s="317"/>
      <c r="D1592" s="319"/>
      <c r="E1592" s="109"/>
      <c r="F1592" s="110"/>
      <c r="G1592" s="27"/>
      <c r="H1592" s="117"/>
      <c r="I1592" s="180"/>
      <c r="J1592" s="35"/>
      <c r="K1592" s="180"/>
      <c r="L1592" s="35"/>
      <c r="M1592" s="97"/>
      <c r="N1592" s="98"/>
      <c r="O1592" s="30"/>
      <c r="P1592" s="183"/>
      <c r="Q1592" s="30"/>
      <c r="R1592" s="19"/>
      <c r="S1592" s="87"/>
      <c r="T1592" s="88"/>
      <c r="U1592" s="41"/>
      <c r="V1592" s="42"/>
      <c r="W1592" s="40"/>
      <c r="X1592" s="61"/>
      <c r="Y1592" s="42"/>
      <c r="Z1592" s="40"/>
      <c r="AA1592" s="56"/>
      <c r="AB1592" s="39"/>
      <c r="AC1592" s="10"/>
      <c r="AD1592" s="22"/>
      <c r="AE1592" s="10"/>
      <c r="AF1592" s="22"/>
      <c r="AG1592" s="151">
        <v>0</v>
      </c>
      <c r="AH1592" s="152">
        <f t="shared" si="220"/>
        <v>0</v>
      </c>
      <c r="AI1592" s="76" t="e">
        <f>AD1592/C1552</f>
        <v>#DIV/0!</v>
      </c>
      <c r="AJ1592" s="176" t="e">
        <f>AF1592/C1552</f>
        <v>#DIV/0!</v>
      </c>
      <c r="AK1592" s="191" t="e">
        <f>AH1592/C1552</f>
        <v>#DIV/0!</v>
      </c>
      <c r="AL1592" s="70"/>
      <c r="AM1592" s="68"/>
    </row>
    <row r="1593" spans="1:39" ht="21" hidden="1" x14ac:dyDescent="0.25">
      <c r="A1593" s="14" t="s">
        <v>69</v>
      </c>
      <c r="B1593" s="169"/>
      <c r="C1593" s="317"/>
      <c r="D1593" s="319"/>
      <c r="E1593" s="109"/>
      <c r="F1593" s="110"/>
      <c r="G1593" s="27"/>
      <c r="H1593" s="117"/>
      <c r="I1593" s="180"/>
      <c r="J1593" s="35"/>
      <c r="K1593" s="180"/>
      <c r="L1593" s="35"/>
      <c r="M1593" s="95"/>
      <c r="N1593" s="96"/>
      <c r="O1593" s="30"/>
      <c r="P1593" s="183"/>
      <c r="Q1593" s="30"/>
      <c r="R1593" s="19"/>
      <c r="S1593" s="87"/>
      <c r="T1593" s="88"/>
      <c r="U1593" s="41"/>
      <c r="V1593" s="42"/>
      <c r="W1593" s="40"/>
      <c r="X1593" s="61"/>
      <c r="Y1593" s="42"/>
      <c r="Z1593" s="40"/>
      <c r="AA1593" s="56"/>
      <c r="AB1593" s="39"/>
      <c r="AC1593" s="10"/>
      <c r="AD1593" s="22"/>
      <c r="AE1593" s="10"/>
      <c r="AF1593" s="22"/>
      <c r="AG1593" s="151">
        <f t="shared" ref="AG1593:AG1595" si="222">AC1593+AE1593</f>
        <v>0</v>
      </c>
      <c r="AH1593" s="152">
        <f t="shared" si="220"/>
        <v>0</v>
      </c>
      <c r="AI1593" s="76" t="e">
        <f>AD1593/C1552</f>
        <v>#DIV/0!</v>
      </c>
      <c r="AJ1593" s="176" t="e">
        <f>AF1593/C1552</f>
        <v>#DIV/0!</v>
      </c>
      <c r="AK1593" s="191" t="e">
        <f>AH1593/C1552</f>
        <v>#DIV/0!</v>
      </c>
      <c r="AL1593" s="70"/>
      <c r="AM1593" s="68"/>
    </row>
    <row r="1594" spans="1:39" ht="21" hidden="1" x14ac:dyDescent="0.25">
      <c r="A1594" s="14" t="s">
        <v>68</v>
      </c>
      <c r="B1594" s="169"/>
      <c r="C1594" s="317"/>
      <c r="D1594" s="319"/>
      <c r="E1594" s="109"/>
      <c r="F1594" s="110"/>
      <c r="G1594" s="27"/>
      <c r="H1594" s="117"/>
      <c r="I1594" s="180"/>
      <c r="J1594" s="35"/>
      <c r="K1594" s="180"/>
      <c r="L1594" s="35"/>
      <c r="M1594" s="95"/>
      <c r="N1594" s="96"/>
      <c r="O1594" s="30"/>
      <c r="P1594" s="183"/>
      <c r="Q1594" s="30"/>
      <c r="R1594" s="19"/>
      <c r="S1594" s="87"/>
      <c r="T1594" s="88"/>
      <c r="U1594" s="41"/>
      <c r="V1594" s="42"/>
      <c r="W1594" s="40"/>
      <c r="X1594" s="61"/>
      <c r="Y1594" s="42"/>
      <c r="Z1594" s="40"/>
      <c r="AA1594" s="56"/>
      <c r="AB1594" s="39"/>
      <c r="AC1594" s="10"/>
      <c r="AD1594" s="22"/>
      <c r="AE1594" s="10"/>
      <c r="AF1594" s="22"/>
      <c r="AG1594" s="151">
        <f t="shared" si="222"/>
        <v>0</v>
      </c>
      <c r="AH1594" s="152">
        <f t="shared" si="220"/>
        <v>0</v>
      </c>
      <c r="AI1594" s="76" t="e">
        <f>AD1594/C1552</f>
        <v>#DIV/0!</v>
      </c>
      <c r="AJ1594" s="176" t="e">
        <f>AF1594/C1552</f>
        <v>#DIV/0!</v>
      </c>
      <c r="AK1594" s="191" t="e">
        <f>AH1594/C1552</f>
        <v>#DIV/0!</v>
      </c>
      <c r="AL1594" s="70"/>
      <c r="AM1594" s="68"/>
    </row>
    <row r="1595" spans="1:39" ht="21.75" hidden="1" thickBot="1" x14ac:dyDescent="0.3">
      <c r="A1595" s="14" t="s">
        <v>70</v>
      </c>
      <c r="B1595" s="169"/>
      <c r="C1595" s="318"/>
      <c r="D1595" s="320"/>
      <c r="E1595" s="115"/>
      <c r="F1595" s="116"/>
      <c r="G1595" s="29"/>
      <c r="H1595" s="119"/>
      <c r="I1595" s="181"/>
      <c r="J1595" s="32"/>
      <c r="K1595" s="181"/>
      <c r="L1595" s="32"/>
      <c r="M1595" s="99"/>
      <c r="N1595" s="100"/>
      <c r="O1595" s="49"/>
      <c r="P1595" s="21"/>
      <c r="Q1595" s="49"/>
      <c r="R1595" s="21"/>
      <c r="S1595" s="92"/>
      <c r="T1595" s="93"/>
      <c r="U1595" s="138"/>
      <c r="V1595" s="141"/>
      <c r="W1595" s="139"/>
      <c r="X1595" s="143"/>
      <c r="Y1595" s="141"/>
      <c r="Z1595" s="139"/>
      <c r="AA1595" s="59"/>
      <c r="AB1595" s="53"/>
      <c r="AC1595" s="187"/>
      <c r="AD1595" s="188"/>
      <c r="AE1595" s="187"/>
      <c r="AF1595" s="188"/>
      <c r="AG1595" s="153">
        <f t="shared" si="222"/>
        <v>0</v>
      </c>
      <c r="AH1595" s="154">
        <f t="shared" si="220"/>
        <v>0</v>
      </c>
      <c r="AI1595" s="77" t="e">
        <f>AD1595/C1552</f>
        <v>#DIV/0!</v>
      </c>
      <c r="AJ1595" s="177" t="e">
        <f>AF1595/C1552</f>
        <v>#DIV/0!</v>
      </c>
      <c r="AK1595" s="192" t="e">
        <f>AH1595/C1552</f>
        <v>#DIV/0!</v>
      </c>
      <c r="AL1595" s="70"/>
      <c r="AM1595" s="68"/>
    </row>
    <row r="1596" spans="1:39" ht="24" hidden="1" thickBot="1" x14ac:dyDescent="0.3">
      <c r="A1596" s="296" t="s">
        <v>40</v>
      </c>
      <c r="B1596" s="297"/>
      <c r="C1596" s="170">
        <f>C1585</f>
        <v>0</v>
      </c>
      <c r="D1596" s="170">
        <f>D1585</f>
        <v>0</v>
      </c>
      <c r="E1596" s="65">
        <f t="shared" ref="E1596:AG1596" si="223">SUM(E1585:E1595)</f>
        <v>0</v>
      </c>
      <c r="F1596" s="52">
        <f t="shared" si="223"/>
        <v>0</v>
      </c>
      <c r="G1596" s="65">
        <f t="shared" si="223"/>
        <v>0</v>
      </c>
      <c r="H1596" s="122">
        <f t="shared" si="223"/>
        <v>0</v>
      </c>
      <c r="I1596" s="65">
        <f t="shared" si="223"/>
        <v>0</v>
      </c>
      <c r="J1596" s="52">
        <f t="shared" si="223"/>
        <v>0</v>
      </c>
      <c r="K1596" s="65">
        <f t="shared" si="223"/>
        <v>0</v>
      </c>
      <c r="L1596" s="52">
        <f t="shared" si="223"/>
        <v>0</v>
      </c>
      <c r="M1596" s="94">
        <f t="shared" si="223"/>
        <v>0</v>
      </c>
      <c r="N1596" s="52">
        <f t="shared" si="223"/>
        <v>0</v>
      </c>
      <c r="O1596" s="102">
        <f t="shared" si="223"/>
        <v>0</v>
      </c>
      <c r="P1596" s="52">
        <f t="shared" si="223"/>
        <v>0</v>
      </c>
      <c r="Q1596" s="102">
        <f t="shared" si="223"/>
        <v>0</v>
      </c>
      <c r="R1596" s="43">
        <f t="shared" si="223"/>
        <v>0</v>
      </c>
      <c r="S1596" s="85">
        <f t="shared" si="223"/>
        <v>0</v>
      </c>
      <c r="T1596" s="43">
        <f t="shared" si="223"/>
        <v>0</v>
      </c>
      <c r="U1596" s="101">
        <f t="shared" si="223"/>
        <v>0</v>
      </c>
      <c r="V1596" s="43">
        <f t="shared" si="223"/>
        <v>0</v>
      </c>
      <c r="W1596" s="122">
        <f t="shared" si="223"/>
        <v>0</v>
      </c>
      <c r="X1596" s="85">
        <f t="shared" si="223"/>
        <v>0</v>
      </c>
      <c r="Y1596" s="43">
        <f t="shared" si="223"/>
        <v>0</v>
      </c>
      <c r="Z1596" s="43">
        <f t="shared" si="223"/>
        <v>0</v>
      </c>
      <c r="AA1596" s="171">
        <f t="shared" si="223"/>
        <v>0</v>
      </c>
      <c r="AB1596" s="52">
        <f t="shared" si="223"/>
        <v>0</v>
      </c>
      <c r="AC1596" s="123">
        <f t="shared" si="223"/>
        <v>0</v>
      </c>
      <c r="AD1596" s="52">
        <f t="shared" si="223"/>
        <v>0</v>
      </c>
      <c r="AE1596" s="102">
        <f t="shared" si="223"/>
        <v>0</v>
      </c>
      <c r="AF1596" s="52">
        <f t="shared" si="223"/>
        <v>0</v>
      </c>
      <c r="AG1596" s="85">
        <f t="shared" si="223"/>
        <v>0</v>
      </c>
      <c r="AH1596" s="122">
        <f>SUM(AH1585:AH1595)</f>
        <v>0</v>
      </c>
      <c r="AI1596" s="172" t="e">
        <f>AD1596/C1552</f>
        <v>#DIV/0!</v>
      </c>
      <c r="AJ1596" s="173" t="e">
        <f>AF1596/C1552</f>
        <v>#DIV/0!</v>
      </c>
      <c r="AK1596" s="74" t="e">
        <f>AH1596/C1552</f>
        <v>#DIV/0!</v>
      </c>
      <c r="AL1596" s="70"/>
      <c r="AM1596" s="68"/>
    </row>
    <row r="1597" spans="1:39" hidden="1" x14ac:dyDescent="0.25">
      <c r="AJ1597" s="68"/>
      <c r="AK1597" s="68"/>
      <c r="AL1597" s="68"/>
      <c r="AM1597" s="68"/>
    </row>
    <row r="1598" spans="1:39" ht="15.75" hidden="1" thickBot="1" x14ac:dyDescent="0.3">
      <c r="AJ1598" s="68"/>
      <c r="AK1598" s="68"/>
      <c r="AL1598" s="68"/>
      <c r="AM1598" s="68"/>
    </row>
    <row r="1599" spans="1:39" ht="19.5" hidden="1" thickTop="1" x14ac:dyDescent="0.3">
      <c r="A1599" s="298" t="s">
        <v>45</v>
      </c>
      <c r="B1599" s="299"/>
      <c r="C1599" s="299"/>
      <c r="D1599" s="299"/>
      <c r="E1599" s="299"/>
      <c r="F1599" s="299"/>
      <c r="G1599" s="299"/>
      <c r="H1599" s="299"/>
      <c r="I1599" s="299"/>
      <c r="J1599" s="299"/>
      <c r="K1599" s="299"/>
      <c r="L1599" s="299"/>
      <c r="M1599" s="299"/>
      <c r="N1599" s="299"/>
      <c r="O1599" s="299"/>
      <c r="P1599" s="299"/>
      <c r="Q1599" s="300"/>
      <c r="AD1599" s="36" t="s">
        <v>50</v>
      </c>
      <c r="AE1599" s="3" t="str">
        <f>IF(AH1596=AH1565,"OK","BŁĄD")</f>
        <v>OK</v>
      </c>
    </row>
    <row r="1600" spans="1:39" hidden="1" x14ac:dyDescent="0.25">
      <c r="A1600" s="301"/>
      <c r="B1600" s="302"/>
      <c r="C1600" s="302"/>
      <c r="D1600" s="302"/>
      <c r="E1600" s="302"/>
      <c r="F1600" s="302"/>
      <c r="G1600" s="302"/>
      <c r="H1600" s="302"/>
      <c r="I1600" s="302"/>
      <c r="J1600" s="302"/>
      <c r="K1600" s="302"/>
      <c r="L1600" s="302"/>
      <c r="M1600" s="302"/>
      <c r="N1600" s="302"/>
      <c r="O1600" s="302"/>
      <c r="P1600" s="302"/>
      <c r="Q1600" s="303"/>
    </row>
    <row r="1601" spans="1:38" hidden="1" x14ac:dyDescent="0.25">
      <c r="A1601" s="301"/>
      <c r="B1601" s="302"/>
      <c r="C1601" s="302"/>
      <c r="D1601" s="302"/>
      <c r="E1601" s="302"/>
      <c r="F1601" s="302"/>
      <c r="G1601" s="302"/>
      <c r="H1601" s="302"/>
      <c r="I1601" s="302"/>
      <c r="J1601" s="302"/>
      <c r="K1601" s="302"/>
      <c r="L1601" s="302"/>
      <c r="M1601" s="302"/>
      <c r="N1601" s="302"/>
      <c r="O1601" s="302"/>
      <c r="P1601" s="302"/>
      <c r="Q1601" s="303"/>
    </row>
    <row r="1602" spans="1:38" hidden="1" x14ac:dyDescent="0.25">
      <c r="A1602" s="301"/>
      <c r="B1602" s="302"/>
      <c r="C1602" s="302"/>
      <c r="D1602" s="302"/>
      <c r="E1602" s="302"/>
      <c r="F1602" s="302"/>
      <c r="G1602" s="302"/>
      <c r="H1602" s="302"/>
      <c r="I1602" s="302"/>
      <c r="J1602" s="302"/>
      <c r="K1602" s="302"/>
      <c r="L1602" s="302"/>
      <c r="M1602" s="302"/>
      <c r="N1602" s="302"/>
      <c r="O1602" s="302"/>
      <c r="P1602" s="302"/>
      <c r="Q1602" s="303"/>
    </row>
    <row r="1603" spans="1:38" hidden="1" x14ac:dyDescent="0.25">
      <c r="A1603" s="301"/>
      <c r="B1603" s="302"/>
      <c r="C1603" s="302"/>
      <c r="D1603" s="302"/>
      <c r="E1603" s="302"/>
      <c r="F1603" s="302"/>
      <c r="G1603" s="302"/>
      <c r="H1603" s="302"/>
      <c r="I1603" s="302"/>
      <c r="J1603" s="302"/>
      <c r="K1603" s="302"/>
      <c r="L1603" s="302"/>
      <c r="M1603" s="302"/>
      <c r="N1603" s="302"/>
      <c r="O1603" s="302"/>
      <c r="P1603" s="302"/>
      <c r="Q1603" s="303"/>
    </row>
    <row r="1604" spans="1:38" hidden="1" x14ac:dyDescent="0.25">
      <c r="A1604" s="301"/>
      <c r="B1604" s="302"/>
      <c r="C1604" s="302"/>
      <c r="D1604" s="302"/>
      <c r="E1604" s="302"/>
      <c r="F1604" s="302"/>
      <c r="G1604" s="302"/>
      <c r="H1604" s="302"/>
      <c r="I1604" s="302"/>
      <c r="J1604" s="302"/>
      <c r="K1604" s="302"/>
      <c r="L1604" s="302"/>
      <c r="M1604" s="302"/>
      <c r="N1604" s="302"/>
      <c r="O1604" s="302"/>
      <c r="P1604" s="302"/>
      <c r="Q1604" s="303"/>
    </row>
    <row r="1605" spans="1:38" hidden="1" x14ac:dyDescent="0.25">
      <c r="A1605" s="301"/>
      <c r="B1605" s="302"/>
      <c r="C1605" s="302"/>
      <c r="D1605" s="302"/>
      <c r="E1605" s="302"/>
      <c r="F1605" s="302"/>
      <c r="G1605" s="302"/>
      <c r="H1605" s="302"/>
      <c r="I1605" s="302"/>
      <c r="J1605" s="302"/>
      <c r="K1605" s="302"/>
      <c r="L1605" s="302"/>
      <c r="M1605" s="302"/>
      <c r="N1605" s="302"/>
      <c r="O1605" s="302"/>
      <c r="P1605" s="302"/>
      <c r="Q1605" s="303"/>
    </row>
    <row r="1606" spans="1:38" hidden="1" x14ac:dyDescent="0.25">
      <c r="A1606" s="301"/>
      <c r="B1606" s="302"/>
      <c r="C1606" s="302"/>
      <c r="D1606" s="302"/>
      <c r="E1606" s="302"/>
      <c r="F1606" s="302"/>
      <c r="G1606" s="302"/>
      <c r="H1606" s="302"/>
      <c r="I1606" s="302"/>
      <c r="J1606" s="302"/>
      <c r="K1606" s="302"/>
      <c r="L1606" s="302"/>
      <c r="M1606" s="302"/>
      <c r="N1606" s="302"/>
      <c r="O1606" s="302"/>
      <c r="P1606" s="302"/>
      <c r="Q1606" s="303"/>
    </row>
    <row r="1607" spans="1:38" ht="15.75" hidden="1" thickBot="1" x14ac:dyDescent="0.3">
      <c r="A1607" s="304"/>
      <c r="B1607" s="305"/>
      <c r="C1607" s="305"/>
      <c r="D1607" s="305"/>
      <c r="E1607" s="305"/>
      <c r="F1607" s="305"/>
      <c r="G1607" s="305"/>
      <c r="H1607" s="305"/>
      <c r="I1607" s="305"/>
      <c r="J1607" s="305"/>
      <c r="K1607" s="305"/>
      <c r="L1607" s="305"/>
      <c r="M1607" s="305"/>
      <c r="N1607" s="305"/>
      <c r="O1607" s="305"/>
      <c r="P1607" s="305"/>
      <c r="Q1607" s="306"/>
    </row>
    <row r="1608" spans="1:38" ht="15.75" hidden="1" thickTop="1" x14ac:dyDescent="0.25"/>
    <row r="1609" spans="1:38" hidden="1" x14ac:dyDescent="0.25">
      <c r="B1609" s="1"/>
      <c r="C1609" s="1"/>
    </row>
    <row r="1610" spans="1:38" hidden="1" x14ac:dyDescent="0.25"/>
    <row r="1611" spans="1:38" hidden="1" x14ac:dyDescent="0.25"/>
    <row r="1612" spans="1:38" ht="18.75" hidden="1" x14ac:dyDescent="0.3">
      <c r="B1612" s="2" t="s">
        <v>15</v>
      </c>
      <c r="C1612" s="2"/>
      <c r="D1612" s="2"/>
      <c r="E1612" s="2"/>
      <c r="F1612" s="2"/>
      <c r="G1612" s="2"/>
    </row>
    <row r="1613" spans="1:38" ht="26.25" hidden="1" x14ac:dyDescent="0.4">
      <c r="A1613"/>
      <c r="B1613" s="445" t="s">
        <v>137</v>
      </c>
      <c r="C1613" s="445"/>
      <c r="D1613" s="445"/>
      <c r="E1613" s="445"/>
      <c r="F1613" s="445"/>
      <c r="G1613" s="445"/>
      <c r="H1613" s="445"/>
      <c r="I1613" s="445"/>
      <c r="J1613" s="445"/>
      <c r="K1613" s="445"/>
      <c r="L1613" s="445"/>
      <c r="M1613" s="445"/>
      <c r="N1613" s="445"/>
      <c r="O1613" s="445"/>
      <c r="R1613" s="3"/>
      <c r="S1613" s="3"/>
      <c r="V1613" s="3"/>
      <c r="W1613" s="3"/>
      <c r="X1613" s="3"/>
      <c r="Y1613" s="3"/>
      <c r="Z1613" s="3"/>
      <c r="AA1613" s="3"/>
      <c r="AG1613" s="3"/>
    </row>
    <row r="1614" spans="1:38" ht="21.75" hidden="1" thickBot="1" x14ac:dyDescent="0.4">
      <c r="B1614" s="8"/>
      <c r="C1614" s="8"/>
      <c r="D1614" s="8"/>
      <c r="E1614" s="8"/>
      <c r="F1614" s="8"/>
      <c r="G1614" s="8"/>
      <c r="H1614" s="8"/>
      <c r="I1614" s="8"/>
      <c r="J1614" s="8"/>
      <c r="K1614" s="8"/>
      <c r="L1614" s="8"/>
    </row>
    <row r="1615" spans="1:38" ht="27" hidden="1" customHeight="1" thickBot="1" x14ac:dyDescent="0.3">
      <c r="A1615" s="390" t="s">
        <v>150</v>
      </c>
      <c r="B1615" s="391"/>
      <c r="C1615" s="391"/>
      <c r="D1615" s="391"/>
      <c r="E1615" s="391"/>
      <c r="F1615" s="391"/>
      <c r="G1615" s="391"/>
      <c r="H1615" s="391"/>
      <c r="I1615" s="391"/>
      <c r="J1615" s="391"/>
      <c r="K1615" s="391"/>
      <c r="L1615" s="391"/>
      <c r="M1615" s="391"/>
      <c r="N1615" s="391"/>
      <c r="O1615" s="391"/>
      <c r="P1615" s="391"/>
      <c r="Q1615" s="391"/>
      <c r="R1615" s="391"/>
      <c r="S1615" s="391"/>
      <c r="T1615" s="391"/>
      <c r="U1615" s="391"/>
      <c r="V1615" s="391"/>
      <c r="W1615" s="391"/>
      <c r="X1615" s="391"/>
      <c r="Y1615" s="391"/>
      <c r="Z1615" s="391"/>
      <c r="AA1615" s="391"/>
      <c r="AB1615" s="391"/>
      <c r="AC1615" s="391"/>
      <c r="AD1615" s="391"/>
      <c r="AE1615" s="391"/>
      <c r="AF1615" s="391"/>
      <c r="AG1615" s="391"/>
      <c r="AH1615" s="391"/>
      <c r="AI1615" s="391"/>
      <c r="AJ1615" s="391"/>
      <c r="AK1615" s="391"/>
      <c r="AL1615" s="48"/>
    </row>
    <row r="1616" spans="1:38" ht="33.75" hidden="1" customHeight="1" x14ac:dyDescent="0.25">
      <c r="A1616" s="392" t="s">
        <v>0</v>
      </c>
      <c r="B1616" s="393"/>
      <c r="C1616" s="331" t="s">
        <v>41</v>
      </c>
      <c r="D1616" s="332"/>
      <c r="E1616" s="335" t="s">
        <v>80</v>
      </c>
      <c r="F1616" s="336"/>
      <c r="G1616" s="336"/>
      <c r="H1616" s="336"/>
      <c r="I1616" s="336"/>
      <c r="J1616" s="336"/>
      <c r="K1616" s="336"/>
      <c r="L1616" s="336"/>
      <c r="M1616" s="336"/>
      <c r="N1616" s="400"/>
      <c r="O1616" s="339" t="s">
        <v>78</v>
      </c>
      <c r="P1616" s="340"/>
      <c r="Q1616" s="340"/>
      <c r="R1616" s="340"/>
      <c r="S1616" s="340"/>
      <c r="T1616" s="340"/>
      <c r="U1616" s="340"/>
      <c r="V1616" s="340"/>
      <c r="W1616" s="340"/>
      <c r="X1616" s="340"/>
      <c r="Y1616" s="340"/>
      <c r="Z1616" s="340"/>
      <c r="AA1616" s="340"/>
      <c r="AB1616" s="340"/>
      <c r="AC1616" s="340"/>
      <c r="AD1616" s="340"/>
      <c r="AE1616" s="340"/>
      <c r="AF1616" s="340"/>
      <c r="AG1616" s="340"/>
      <c r="AH1616" s="340"/>
      <c r="AI1616" s="340"/>
      <c r="AJ1616" s="340"/>
      <c r="AK1616" s="340"/>
      <c r="AL1616" s="341"/>
    </row>
    <row r="1617" spans="1:38" ht="51" hidden="1" customHeight="1" thickBot="1" x14ac:dyDescent="0.3">
      <c r="A1617" s="394"/>
      <c r="B1617" s="395"/>
      <c r="C1617" s="398"/>
      <c r="D1617" s="399"/>
      <c r="E1617" s="401"/>
      <c r="F1617" s="402"/>
      <c r="G1617" s="402"/>
      <c r="H1617" s="402"/>
      <c r="I1617" s="402"/>
      <c r="J1617" s="402"/>
      <c r="K1617" s="402"/>
      <c r="L1617" s="402"/>
      <c r="M1617" s="402"/>
      <c r="N1617" s="403"/>
      <c r="O1617" s="404"/>
      <c r="P1617" s="405"/>
      <c r="Q1617" s="405"/>
      <c r="R1617" s="405"/>
      <c r="S1617" s="405"/>
      <c r="T1617" s="405"/>
      <c r="U1617" s="405"/>
      <c r="V1617" s="405"/>
      <c r="W1617" s="405"/>
      <c r="X1617" s="405"/>
      <c r="Y1617" s="405"/>
      <c r="Z1617" s="405"/>
      <c r="AA1617" s="405"/>
      <c r="AB1617" s="405"/>
      <c r="AC1617" s="405"/>
      <c r="AD1617" s="405"/>
      <c r="AE1617" s="405"/>
      <c r="AF1617" s="405"/>
      <c r="AG1617" s="405"/>
      <c r="AH1617" s="405"/>
      <c r="AI1617" s="405"/>
      <c r="AJ1617" s="405"/>
      <c r="AK1617" s="405"/>
      <c r="AL1617" s="406"/>
    </row>
    <row r="1618" spans="1:38" ht="75" hidden="1" customHeight="1" x14ac:dyDescent="0.25">
      <c r="A1618" s="394"/>
      <c r="B1618" s="395"/>
      <c r="C1618" s="407" t="s">
        <v>43</v>
      </c>
      <c r="D1618" s="409" t="s">
        <v>44</v>
      </c>
      <c r="E1618" s="411" t="s">
        <v>59</v>
      </c>
      <c r="F1618" s="412"/>
      <c r="G1618" s="412"/>
      <c r="H1618" s="413"/>
      <c r="I1618" s="417" t="s">
        <v>58</v>
      </c>
      <c r="J1618" s="418"/>
      <c r="K1618" s="418"/>
      <c r="L1618" s="419"/>
      <c r="M1618" s="423" t="s">
        <v>49</v>
      </c>
      <c r="N1618" s="424"/>
      <c r="O1618" s="427" t="s">
        <v>103</v>
      </c>
      <c r="P1618" s="428"/>
      <c r="Q1618" s="428"/>
      <c r="R1618" s="428"/>
      <c r="S1618" s="431" t="s">
        <v>49</v>
      </c>
      <c r="T1618" s="432"/>
      <c r="U1618" s="435" t="s">
        <v>104</v>
      </c>
      <c r="V1618" s="436"/>
      <c r="W1618" s="436"/>
      <c r="X1618" s="436"/>
      <c r="Y1618" s="436"/>
      <c r="Z1618" s="437"/>
      <c r="AA1618" s="441" t="s">
        <v>49</v>
      </c>
      <c r="AB1618" s="442"/>
      <c r="AC1618" s="367" t="s">
        <v>105</v>
      </c>
      <c r="AD1618" s="368"/>
      <c r="AE1618" s="368"/>
      <c r="AF1618" s="369"/>
      <c r="AG1618" s="373" t="s">
        <v>49</v>
      </c>
      <c r="AH1618" s="374"/>
      <c r="AI1618" s="377" t="s">
        <v>23</v>
      </c>
      <c r="AJ1618" s="378"/>
      <c r="AK1618" s="378"/>
      <c r="AL1618" s="379"/>
    </row>
    <row r="1619" spans="1:38" ht="75" hidden="1" customHeight="1" thickBot="1" x14ac:dyDescent="0.3">
      <c r="A1619" s="394"/>
      <c r="B1619" s="395"/>
      <c r="C1619" s="407"/>
      <c r="D1619" s="409"/>
      <c r="E1619" s="414"/>
      <c r="F1619" s="415"/>
      <c r="G1619" s="415"/>
      <c r="H1619" s="416"/>
      <c r="I1619" s="420"/>
      <c r="J1619" s="421"/>
      <c r="K1619" s="421"/>
      <c r="L1619" s="422"/>
      <c r="M1619" s="425"/>
      <c r="N1619" s="426"/>
      <c r="O1619" s="429"/>
      <c r="P1619" s="430"/>
      <c r="Q1619" s="430"/>
      <c r="R1619" s="430"/>
      <c r="S1619" s="433"/>
      <c r="T1619" s="434"/>
      <c r="U1619" s="438"/>
      <c r="V1619" s="439"/>
      <c r="W1619" s="439"/>
      <c r="X1619" s="439"/>
      <c r="Y1619" s="439"/>
      <c r="Z1619" s="440"/>
      <c r="AA1619" s="443"/>
      <c r="AB1619" s="444"/>
      <c r="AC1619" s="370"/>
      <c r="AD1619" s="371"/>
      <c r="AE1619" s="371"/>
      <c r="AF1619" s="372"/>
      <c r="AG1619" s="375"/>
      <c r="AH1619" s="376"/>
      <c r="AI1619" s="380"/>
      <c r="AJ1619" s="381"/>
      <c r="AK1619" s="381"/>
      <c r="AL1619" s="382"/>
    </row>
    <row r="1620" spans="1:38" ht="139.5" hidden="1" customHeight="1" thickBot="1" x14ac:dyDescent="0.3">
      <c r="A1620" s="396"/>
      <c r="B1620" s="397"/>
      <c r="C1620" s="408"/>
      <c r="D1620" s="410"/>
      <c r="E1620" s="107" t="s">
        <v>81</v>
      </c>
      <c r="F1620" s="108" t="s">
        <v>82</v>
      </c>
      <c r="G1620" s="107" t="s">
        <v>83</v>
      </c>
      <c r="H1620" s="108" t="s">
        <v>84</v>
      </c>
      <c r="I1620" s="120" t="s">
        <v>81</v>
      </c>
      <c r="J1620" s="73" t="s">
        <v>92</v>
      </c>
      <c r="K1620" s="120" t="s">
        <v>93</v>
      </c>
      <c r="L1620" s="73" t="s">
        <v>94</v>
      </c>
      <c r="M1620" s="124" t="s">
        <v>85</v>
      </c>
      <c r="N1620" s="125" t="s">
        <v>86</v>
      </c>
      <c r="O1620" s="130" t="s">
        <v>87</v>
      </c>
      <c r="P1620" s="131" t="s">
        <v>101</v>
      </c>
      <c r="Q1620" s="130" t="s">
        <v>88</v>
      </c>
      <c r="R1620" s="133" t="s">
        <v>102</v>
      </c>
      <c r="S1620" s="134" t="s">
        <v>89</v>
      </c>
      <c r="T1620" s="135" t="s">
        <v>90</v>
      </c>
      <c r="U1620" s="136" t="s">
        <v>87</v>
      </c>
      <c r="V1620" s="140" t="s">
        <v>106</v>
      </c>
      <c r="W1620" s="137" t="s">
        <v>107</v>
      </c>
      <c r="X1620" s="142" t="s">
        <v>88</v>
      </c>
      <c r="Y1620" s="140" t="s">
        <v>108</v>
      </c>
      <c r="Z1620" s="137" t="s">
        <v>109</v>
      </c>
      <c r="AA1620" s="144" t="s">
        <v>95</v>
      </c>
      <c r="AB1620" s="145" t="s">
        <v>96</v>
      </c>
      <c r="AC1620" s="147" t="s">
        <v>87</v>
      </c>
      <c r="AD1620" s="148" t="s">
        <v>101</v>
      </c>
      <c r="AE1620" s="147" t="s">
        <v>88</v>
      </c>
      <c r="AF1620" s="148" t="s">
        <v>102</v>
      </c>
      <c r="AG1620" s="149" t="s">
        <v>91</v>
      </c>
      <c r="AH1620" s="150" t="s">
        <v>110</v>
      </c>
      <c r="AI1620" s="155" t="s">
        <v>111</v>
      </c>
      <c r="AJ1620" s="156" t="s">
        <v>112</v>
      </c>
      <c r="AK1620" s="157" t="s">
        <v>39</v>
      </c>
      <c r="AL1620" s="159" t="s">
        <v>57</v>
      </c>
    </row>
    <row r="1621" spans="1:38" ht="38.25" hidden="1" customHeight="1" thickBot="1" x14ac:dyDescent="0.3">
      <c r="A1621" s="315" t="s">
        <v>1</v>
      </c>
      <c r="B1621" s="383"/>
      <c r="C1621" s="5" t="s">
        <v>2</v>
      </c>
      <c r="D1621" s="80" t="s">
        <v>3</v>
      </c>
      <c r="E1621" s="5" t="s">
        <v>4</v>
      </c>
      <c r="F1621" s="5" t="s">
        <v>5</v>
      </c>
      <c r="G1621" s="5" t="s">
        <v>33</v>
      </c>
      <c r="H1621" s="5" t="s">
        <v>34</v>
      </c>
      <c r="I1621" s="5" t="s">
        <v>18</v>
      </c>
      <c r="J1621" s="5" t="s">
        <v>19</v>
      </c>
      <c r="K1621" s="5" t="s">
        <v>20</v>
      </c>
      <c r="L1621" s="5" t="s">
        <v>21</v>
      </c>
      <c r="M1621" s="5" t="s">
        <v>22</v>
      </c>
      <c r="N1621" s="5" t="s">
        <v>35</v>
      </c>
      <c r="O1621" s="5" t="s">
        <v>36</v>
      </c>
      <c r="P1621" s="5" t="s">
        <v>37</v>
      </c>
      <c r="Q1621" s="5" t="s">
        <v>38</v>
      </c>
      <c r="R1621" s="5" t="s">
        <v>24</v>
      </c>
      <c r="S1621" s="5" t="s">
        <v>25</v>
      </c>
      <c r="T1621" s="5" t="s">
        <v>26</v>
      </c>
      <c r="U1621" s="5" t="s">
        <v>27</v>
      </c>
      <c r="V1621" s="80" t="s">
        <v>28</v>
      </c>
      <c r="W1621" s="5" t="s">
        <v>29</v>
      </c>
      <c r="X1621" s="80" t="s">
        <v>30</v>
      </c>
      <c r="Y1621" s="5" t="s">
        <v>31</v>
      </c>
      <c r="Z1621" s="5" t="s">
        <v>32</v>
      </c>
      <c r="AA1621" s="5" t="s">
        <v>51</v>
      </c>
      <c r="AB1621" s="5" t="s">
        <v>52</v>
      </c>
      <c r="AC1621" s="5" t="s">
        <v>53</v>
      </c>
      <c r="AD1621" s="5" t="s">
        <v>54</v>
      </c>
      <c r="AE1621" s="5" t="s">
        <v>55</v>
      </c>
      <c r="AF1621" s="5" t="s">
        <v>56</v>
      </c>
      <c r="AG1621" s="5" t="s">
        <v>60</v>
      </c>
      <c r="AH1621" s="5" t="s">
        <v>61</v>
      </c>
      <c r="AI1621" s="5" t="s">
        <v>62</v>
      </c>
      <c r="AJ1621" s="80" t="s">
        <v>63</v>
      </c>
      <c r="AK1621" s="5" t="s">
        <v>64</v>
      </c>
      <c r="AL1621" s="81" t="s">
        <v>65</v>
      </c>
    </row>
    <row r="1622" spans="1:38" ht="99" hidden="1" customHeight="1" x14ac:dyDescent="0.25">
      <c r="A1622" s="12">
        <v>1</v>
      </c>
      <c r="B1622" s="13" t="s">
        <v>11</v>
      </c>
      <c r="C1622" s="384"/>
      <c r="D1622" s="387">
        <f>C1622-AH1635</f>
        <v>0</v>
      </c>
      <c r="E1622" s="86"/>
      <c r="F1622" s="46"/>
      <c r="G1622" s="86"/>
      <c r="H1622" s="46"/>
      <c r="I1622" s="86"/>
      <c r="J1622" s="46"/>
      <c r="K1622" s="86"/>
      <c r="L1622" s="46"/>
      <c r="M1622" s="86"/>
      <c r="N1622" s="46"/>
      <c r="O1622" s="86"/>
      <c r="P1622" s="46"/>
      <c r="Q1622" s="86"/>
      <c r="R1622" s="46"/>
      <c r="S1622" s="86"/>
      <c r="T1622" s="46"/>
      <c r="U1622" s="86"/>
      <c r="V1622" s="50"/>
      <c r="W1622" s="46"/>
      <c r="X1622" s="86"/>
      <c r="Y1622" s="50"/>
      <c r="Z1622" s="46"/>
      <c r="AA1622" s="86"/>
      <c r="AB1622" s="46"/>
      <c r="AC1622" s="86"/>
      <c r="AD1622" s="46"/>
      <c r="AE1622" s="86"/>
      <c r="AF1622" s="46"/>
      <c r="AG1622" s="86">
        <f>U1622+X1622+AC1622+AE1622</f>
        <v>0</v>
      </c>
      <c r="AH1622" s="46">
        <f>W1622+Z1622+AD1622+AF1622</f>
        <v>0</v>
      </c>
      <c r="AI1622" s="44" t="e">
        <f>AD1622/(C1622-AH1629)</f>
        <v>#DIV/0!</v>
      </c>
      <c r="AJ1622" s="106" t="e">
        <f>AF1622/(C1622-AH1629)</f>
        <v>#DIV/0!</v>
      </c>
      <c r="AK1622" s="158"/>
      <c r="AL1622" s="160" t="e">
        <f>AH1622/C1622</f>
        <v>#DIV/0!</v>
      </c>
    </row>
    <row r="1623" spans="1:38" ht="87" hidden="1" customHeight="1" x14ac:dyDescent="0.25">
      <c r="A1623" s="14">
        <v>2</v>
      </c>
      <c r="B1623" s="15" t="s">
        <v>6</v>
      </c>
      <c r="C1623" s="385"/>
      <c r="D1623" s="388"/>
      <c r="E1623" s="109"/>
      <c r="F1623" s="110"/>
      <c r="G1623" s="27"/>
      <c r="H1623" s="117"/>
      <c r="I1623" s="121"/>
      <c r="J1623" s="31"/>
      <c r="K1623" s="121"/>
      <c r="L1623" s="31"/>
      <c r="M1623" s="95"/>
      <c r="N1623" s="96"/>
      <c r="O1623" s="30"/>
      <c r="P1623" s="19"/>
      <c r="Q1623" s="30"/>
      <c r="R1623" s="19"/>
      <c r="S1623" s="87"/>
      <c r="T1623" s="88"/>
      <c r="U1623" s="41"/>
      <c r="V1623" s="42"/>
      <c r="W1623" s="40"/>
      <c r="X1623" s="61"/>
      <c r="Y1623" s="42"/>
      <c r="Z1623" s="40"/>
      <c r="AA1623" s="56"/>
      <c r="AB1623" s="39"/>
      <c r="AC1623" s="10"/>
      <c r="AD1623" s="22"/>
      <c r="AE1623" s="10"/>
      <c r="AF1623" s="22"/>
      <c r="AG1623" s="151">
        <f t="shared" ref="AG1623:AG1634" si="224">U1623+X1623+AC1623+AE1623</f>
        <v>0</v>
      </c>
      <c r="AH1623" s="152">
        <f t="shared" ref="AH1623:AH1634" si="225">W1623+Z1623+AD1623+AF1623</f>
        <v>0</v>
      </c>
      <c r="AI1623" s="76" t="e">
        <f>AD1623/(C1622-AH1629)</f>
        <v>#DIV/0!</v>
      </c>
      <c r="AJ1623" s="75" t="e">
        <f>AF1623/(C1622-AH1629)</f>
        <v>#DIV/0!</v>
      </c>
      <c r="AK1623" s="158"/>
      <c r="AL1623" s="161" t="e">
        <f>AH1623/C1622</f>
        <v>#DIV/0!</v>
      </c>
    </row>
    <row r="1624" spans="1:38" ht="85.5" hidden="1" customHeight="1" x14ac:dyDescent="0.25">
      <c r="A1624" s="14">
        <v>3</v>
      </c>
      <c r="B1624" s="15" t="s">
        <v>13</v>
      </c>
      <c r="C1624" s="385"/>
      <c r="D1624" s="388"/>
      <c r="E1624" s="202"/>
      <c r="F1624" s="203"/>
      <c r="G1624" s="204"/>
      <c r="H1624" s="205"/>
      <c r="I1624" s="201"/>
      <c r="J1624" s="205"/>
      <c r="K1624" s="201"/>
      <c r="L1624" s="205"/>
      <c r="M1624" s="206"/>
      <c r="N1624" s="205"/>
      <c r="O1624" s="204"/>
      <c r="P1624" s="205"/>
      <c r="Q1624" s="204"/>
      <c r="R1624" s="205"/>
      <c r="S1624" s="206"/>
      <c r="T1624" s="205"/>
      <c r="U1624" s="204"/>
      <c r="V1624" s="207"/>
      <c r="W1624" s="205"/>
      <c r="X1624" s="206"/>
      <c r="Y1624" s="207"/>
      <c r="Z1624" s="205"/>
      <c r="AA1624" s="206"/>
      <c r="AB1624" s="205"/>
      <c r="AC1624" s="204"/>
      <c r="AD1624" s="205"/>
      <c r="AE1624" s="204"/>
      <c r="AF1624" s="205"/>
      <c r="AG1624" s="206">
        <f t="shared" si="224"/>
        <v>0</v>
      </c>
      <c r="AH1624" s="205">
        <f t="shared" si="225"/>
        <v>0</v>
      </c>
      <c r="AI1624" s="208" t="e">
        <f>AD1624/(C1622-AH1629)</f>
        <v>#DIV/0!</v>
      </c>
      <c r="AJ1624" s="209" t="e">
        <f>AF1624/(C1622-AH1629)</f>
        <v>#DIV/0!</v>
      </c>
      <c r="AK1624" s="210"/>
      <c r="AL1624" s="211" t="e">
        <f>AH1624/C1622</f>
        <v>#DIV/0!</v>
      </c>
    </row>
    <row r="1625" spans="1:38" ht="101.25" hidden="1" customHeight="1" x14ac:dyDescent="0.25">
      <c r="A1625" s="14">
        <v>4</v>
      </c>
      <c r="B1625" s="15" t="s">
        <v>14</v>
      </c>
      <c r="C1625" s="385"/>
      <c r="D1625" s="388"/>
      <c r="E1625" s="202"/>
      <c r="F1625" s="203"/>
      <c r="G1625" s="204"/>
      <c r="H1625" s="205"/>
      <c r="I1625" s="201"/>
      <c r="J1625" s="205"/>
      <c r="K1625" s="201"/>
      <c r="L1625" s="205"/>
      <c r="M1625" s="206"/>
      <c r="N1625" s="205"/>
      <c r="O1625" s="204"/>
      <c r="P1625" s="205"/>
      <c r="Q1625" s="204"/>
      <c r="R1625" s="205"/>
      <c r="S1625" s="206"/>
      <c r="T1625" s="205"/>
      <c r="U1625" s="204"/>
      <c r="V1625" s="207"/>
      <c r="W1625" s="205"/>
      <c r="X1625" s="206"/>
      <c r="Y1625" s="207"/>
      <c r="Z1625" s="205"/>
      <c r="AA1625" s="206"/>
      <c r="AB1625" s="205"/>
      <c r="AC1625" s="204"/>
      <c r="AD1625" s="205"/>
      <c r="AE1625" s="204"/>
      <c r="AF1625" s="205"/>
      <c r="AG1625" s="206">
        <f t="shared" si="224"/>
        <v>0</v>
      </c>
      <c r="AH1625" s="205">
        <f t="shared" si="225"/>
        <v>0</v>
      </c>
      <c r="AI1625" s="208" t="e">
        <f>AD1625/(C1622-AH1629)</f>
        <v>#DIV/0!</v>
      </c>
      <c r="AJ1625" s="209" t="e">
        <f>AF1625/(C1622-AH1629)</f>
        <v>#DIV/0!</v>
      </c>
      <c r="AK1625" s="210"/>
      <c r="AL1625" s="211" t="e">
        <f>AH1625/C1622</f>
        <v>#DIV/0!</v>
      </c>
    </row>
    <row r="1626" spans="1:38" ht="138" hidden="1" customHeight="1" x14ac:dyDescent="0.25">
      <c r="A1626" s="14">
        <v>5</v>
      </c>
      <c r="B1626" s="15" t="s">
        <v>99</v>
      </c>
      <c r="C1626" s="385"/>
      <c r="D1626" s="388"/>
      <c r="E1626" s="109"/>
      <c r="F1626" s="110"/>
      <c r="G1626" s="27"/>
      <c r="H1626" s="117"/>
      <c r="I1626" s="121"/>
      <c r="J1626" s="31"/>
      <c r="K1626" s="121"/>
      <c r="L1626" s="31"/>
      <c r="M1626" s="95"/>
      <c r="N1626" s="96"/>
      <c r="O1626" s="30"/>
      <c r="P1626" s="19"/>
      <c r="Q1626" s="30"/>
      <c r="R1626" s="19"/>
      <c r="S1626" s="87"/>
      <c r="T1626" s="88"/>
      <c r="U1626" s="41"/>
      <c r="V1626" s="42"/>
      <c r="W1626" s="40"/>
      <c r="X1626" s="61"/>
      <c r="Y1626" s="42"/>
      <c r="Z1626" s="40"/>
      <c r="AA1626" s="56"/>
      <c r="AB1626" s="39"/>
      <c r="AC1626" s="10"/>
      <c r="AD1626" s="22"/>
      <c r="AE1626" s="10"/>
      <c r="AF1626" s="22"/>
      <c r="AG1626" s="151">
        <f t="shared" si="224"/>
        <v>0</v>
      </c>
      <c r="AH1626" s="152">
        <f t="shared" si="225"/>
        <v>0</v>
      </c>
      <c r="AI1626" s="76" t="e">
        <f>AD1626/(C1622-AH1629)</f>
        <v>#DIV/0!</v>
      </c>
      <c r="AJ1626" s="75" t="e">
        <f>AF1626/(C1622-AH1629)</f>
        <v>#DIV/0!</v>
      </c>
      <c r="AK1626" s="158"/>
      <c r="AL1626" s="161" t="e">
        <f>AH1626/C1622</f>
        <v>#DIV/0!</v>
      </c>
    </row>
    <row r="1627" spans="1:38" ht="116.25" hidden="1" customHeight="1" x14ac:dyDescent="0.25">
      <c r="A1627" s="14">
        <v>6</v>
      </c>
      <c r="B1627" s="15" t="s">
        <v>16</v>
      </c>
      <c r="C1627" s="385"/>
      <c r="D1627" s="388"/>
      <c r="E1627" s="202"/>
      <c r="F1627" s="203"/>
      <c r="G1627" s="204"/>
      <c r="H1627" s="205"/>
      <c r="I1627" s="201"/>
      <c r="J1627" s="205"/>
      <c r="K1627" s="201"/>
      <c r="L1627" s="205"/>
      <c r="M1627" s="206"/>
      <c r="N1627" s="205"/>
      <c r="O1627" s="204"/>
      <c r="P1627" s="205"/>
      <c r="Q1627" s="204"/>
      <c r="R1627" s="205"/>
      <c r="S1627" s="206"/>
      <c r="T1627" s="205"/>
      <c r="U1627" s="204"/>
      <c r="V1627" s="207"/>
      <c r="W1627" s="205"/>
      <c r="X1627" s="206"/>
      <c r="Y1627" s="207"/>
      <c r="Z1627" s="205"/>
      <c r="AA1627" s="206"/>
      <c r="AB1627" s="205"/>
      <c r="AC1627" s="204"/>
      <c r="AD1627" s="205"/>
      <c r="AE1627" s="204"/>
      <c r="AF1627" s="205"/>
      <c r="AG1627" s="206">
        <f t="shared" si="224"/>
        <v>0</v>
      </c>
      <c r="AH1627" s="205">
        <f t="shared" si="225"/>
        <v>0</v>
      </c>
      <c r="AI1627" s="208" t="e">
        <f>AD1627/(C1622-AH1629)</f>
        <v>#DIV/0!</v>
      </c>
      <c r="AJ1627" s="209" t="e">
        <f>AF1627/(C1622-AH1629)</f>
        <v>#DIV/0!</v>
      </c>
      <c r="AK1627" s="210"/>
      <c r="AL1627" s="211" t="e">
        <f>AH1627/C1622</f>
        <v>#DIV/0!</v>
      </c>
    </row>
    <row r="1628" spans="1:38" ht="65.25" hidden="1" customHeight="1" x14ac:dyDescent="0.25">
      <c r="A1628" s="14">
        <v>7</v>
      </c>
      <c r="B1628" s="15" t="s">
        <v>98</v>
      </c>
      <c r="C1628" s="385"/>
      <c r="D1628" s="388"/>
      <c r="E1628" s="202"/>
      <c r="F1628" s="203"/>
      <c r="G1628" s="204"/>
      <c r="H1628" s="205"/>
      <c r="I1628" s="204"/>
      <c r="J1628" s="205"/>
      <c r="K1628" s="204"/>
      <c r="L1628" s="205"/>
      <c r="M1628" s="206"/>
      <c r="N1628" s="205"/>
      <c r="O1628" s="204"/>
      <c r="P1628" s="205"/>
      <c r="Q1628" s="204"/>
      <c r="R1628" s="205"/>
      <c r="S1628" s="206"/>
      <c r="T1628" s="228"/>
      <c r="U1628" s="204"/>
      <c r="V1628" s="207"/>
      <c r="W1628" s="205"/>
      <c r="X1628" s="206"/>
      <c r="Y1628" s="207"/>
      <c r="Z1628" s="205"/>
      <c r="AA1628" s="206"/>
      <c r="AB1628" s="228"/>
      <c r="AC1628" s="204"/>
      <c r="AD1628" s="205"/>
      <c r="AE1628" s="204"/>
      <c r="AF1628" s="205"/>
      <c r="AG1628" s="201">
        <f t="shared" si="224"/>
        <v>0</v>
      </c>
      <c r="AH1628" s="205">
        <f t="shared" si="225"/>
        <v>0</v>
      </c>
      <c r="AI1628" s="208" t="e">
        <f>AD1628/(C1622-AH1629)</f>
        <v>#DIV/0!</v>
      </c>
      <c r="AJ1628" s="209" t="e">
        <f>AF1628/(C1622-AH1629)</f>
        <v>#DIV/0!</v>
      </c>
      <c r="AK1628" s="210"/>
      <c r="AL1628" s="212" t="e">
        <f>AH1628/C1622</f>
        <v>#DIV/0!</v>
      </c>
    </row>
    <row r="1629" spans="1:38" ht="59.25" hidden="1" customHeight="1" x14ac:dyDescent="0.25">
      <c r="A1629" s="14">
        <v>8</v>
      </c>
      <c r="B1629" s="15" t="s">
        <v>97</v>
      </c>
      <c r="C1629" s="385"/>
      <c r="D1629" s="388"/>
      <c r="E1629" s="229"/>
      <c r="F1629" s="230"/>
      <c r="G1629" s="213"/>
      <c r="H1629" s="214"/>
      <c r="I1629" s="204"/>
      <c r="J1629" s="205"/>
      <c r="K1629" s="201"/>
      <c r="L1629" s="205"/>
      <c r="M1629" s="231"/>
      <c r="N1629" s="203"/>
      <c r="O1629" s="213"/>
      <c r="P1629" s="214"/>
      <c r="Q1629" s="213"/>
      <c r="R1629" s="214"/>
      <c r="S1629" s="231"/>
      <c r="T1629" s="203"/>
      <c r="U1629" s="204"/>
      <c r="V1629" s="207"/>
      <c r="W1629" s="205"/>
      <c r="X1629" s="206"/>
      <c r="Y1629" s="207"/>
      <c r="Z1629" s="205"/>
      <c r="AA1629" s="231"/>
      <c r="AB1629" s="203"/>
      <c r="AC1629" s="204"/>
      <c r="AD1629" s="205"/>
      <c r="AE1629" s="204"/>
      <c r="AF1629" s="205"/>
      <c r="AG1629" s="206">
        <f t="shared" si="224"/>
        <v>0</v>
      </c>
      <c r="AH1629" s="205">
        <f t="shared" si="225"/>
        <v>0</v>
      </c>
      <c r="AI1629" s="208" t="e">
        <f t="shared" ref="AI1629" si="226">AD1629/(C1624-AH1631)</f>
        <v>#DIV/0!</v>
      </c>
      <c r="AJ1629" s="209" t="e">
        <f>AF1629/(C1622-AH1629)</f>
        <v>#DIV/0!</v>
      </c>
      <c r="AK1629" s="210" t="e">
        <f>AH1635/C1622</f>
        <v>#DIV/0!</v>
      </c>
      <c r="AL1629" s="211" t="e">
        <f>AH1629/C1622</f>
        <v>#DIV/0!</v>
      </c>
    </row>
    <row r="1630" spans="1:38" ht="60" hidden="1" customHeight="1" x14ac:dyDescent="0.25">
      <c r="A1630" s="14">
        <v>9</v>
      </c>
      <c r="B1630" s="15" t="s">
        <v>7</v>
      </c>
      <c r="C1630" s="385"/>
      <c r="D1630" s="388"/>
      <c r="E1630" s="202"/>
      <c r="F1630" s="203"/>
      <c r="G1630" s="204"/>
      <c r="H1630" s="205"/>
      <c r="I1630" s="201"/>
      <c r="J1630" s="205"/>
      <c r="K1630" s="201"/>
      <c r="L1630" s="205"/>
      <c r="M1630" s="206"/>
      <c r="N1630" s="205"/>
      <c r="O1630" s="204"/>
      <c r="P1630" s="205"/>
      <c r="Q1630" s="204"/>
      <c r="R1630" s="205"/>
      <c r="S1630" s="206"/>
      <c r="T1630" s="205"/>
      <c r="U1630" s="204"/>
      <c r="V1630" s="207"/>
      <c r="W1630" s="205"/>
      <c r="X1630" s="206"/>
      <c r="Y1630" s="207"/>
      <c r="Z1630" s="205"/>
      <c r="AA1630" s="206"/>
      <c r="AB1630" s="205"/>
      <c r="AC1630" s="204"/>
      <c r="AD1630" s="205"/>
      <c r="AE1630" s="204"/>
      <c r="AF1630" s="205"/>
      <c r="AG1630" s="206">
        <f t="shared" si="224"/>
        <v>0</v>
      </c>
      <c r="AH1630" s="205">
        <f t="shared" si="225"/>
        <v>0</v>
      </c>
      <c r="AI1630" s="208" t="e">
        <f>AD1630/(C1622-AH1629)</f>
        <v>#DIV/0!</v>
      </c>
      <c r="AJ1630" s="209" t="e">
        <f>AF1630/(C1622-AH1629)</f>
        <v>#DIV/0!</v>
      </c>
      <c r="AK1630" s="210"/>
      <c r="AL1630" s="211" t="e">
        <f>AH1630/C1622</f>
        <v>#DIV/0!</v>
      </c>
    </row>
    <row r="1631" spans="1:38" ht="73.5" hidden="1" customHeight="1" x14ac:dyDescent="0.25">
      <c r="A1631" s="14">
        <v>10</v>
      </c>
      <c r="B1631" s="15" t="s">
        <v>8</v>
      </c>
      <c r="C1631" s="385"/>
      <c r="D1631" s="388"/>
      <c r="E1631" s="202"/>
      <c r="F1631" s="203"/>
      <c r="G1631" s="204"/>
      <c r="H1631" s="205"/>
      <c r="I1631" s="201"/>
      <c r="J1631" s="205"/>
      <c r="K1631" s="201"/>
      <c r="L1631" s="205"/>
      <c r="M1631" s="206"/>
      <c r="N1631" s="205"/>
      <c r="O1631" s="204"/>
      <c r="P1631" s="205"/>
      <c r="Q1631" s="204"/>
      <c r="R1631" s="205"/>
      <c r="S1631" s="206"/>
      <c r="T1631" s="205"/>
      <c r="U1631" s="204"/>
      <c r="V1631" s="207"/>
      <c r="W1631" s="205"/>
      <c r="X1631" s="206"/>
      <c r="Y1631" s="207"/>
      <c r="Z1631" s="205"/>
      <c r="AA1631" s="206"/>
      <c r="AB1631" s="205"/>
      <c r="AC1631" s="213"/>
      <c r="AD1631" s="214"/>
      <c r="AE1631" s="213"/>
      <c r="AF1631" s="214"/>
      <c r="AG1631" s="206">
        <f t="shared" si="224"/>
        <v>0</v>
      </c>
      <c r="AH1631" s="205">
        <f t="shared" si="225"/>
        <v>0</v>
      </c>
      <c r="AI1631" s="208" t="e">
        <f>AD1631/(C1622-AH1629)</f>
        <v>#DIV/0!</v>
      </c>
      <c r="AJ1631" s="209" t="e">
        <f>AF1631/(C1622-AH1629)</f>
        <v>#DIV/0!</v>
      </c>
      <c r="AK1631" s="210"/>
      <c r="AL1631" s="211" t="e">
        <f>AH1631/C1622</f>
        <v>#DIV/0!</v>
      </c>
    </row>
    <row r="1632" spans="1:38" ht="120" hidden="1" customHeight="1" x14ac:dyDescent="0.25">
      <c r="A1632" s="14">
        <v>11</v>
      </c>
      <c r="B1632" s="15" t="s">
        <v>12</v>
      </c>
      <c r="C1632" s="385"/>
      <c r="D1632" s="388"/>
      <c r="E1632" s="202"/>
      <c r="F1632" s="203"/>
      <c r="G1632" s="204"/>
      <c r="H1632" s="205"/>
      <c r="I1632" s="201"/>
      <c r="J1632" s="205"/>
      <c r="K1632" s="201"/>
      <c r="L1632" s="205"/>
      <c r="M1632" s="206"/>
      <c r="N1632" s="205"/>
      <c r="O1632" s="204"/>
      <c r="P1632" s="205"/>
      <c r="Q1632" s="204"/>
      <c r="R1632" s="205"/>
      <c r="S1632" s="206"/>
      <c r="T1632" s="205"/>
      <c r="U1632" s="204"/>
      <c r="V1632" s="207"/>
      <c r="W1632" s="205"/>
      <c r="X1632" s="206"/>
      <c r="Y1632" s="207"/>
      <c r="Z1632" s="205"/>
      <c r="AA1632" s="206"/>
      <c r="AB1632" s="205"/>
      <c r="AC1632" s="204"/>
      <c r="AD1632" s="205"/>
      <c r="AE1632" s="204"/>
      <c r="AF1632" s="205"/>
      <c r="AG1632" s="206">
        <f t="shared" si="224"/>
        <v>0</v>
      </c>
      <c r="AH1632" s="205">
        <f t="shared" si="225"/>
        <v>0</v>
      </c>
      <c r="AI1632" s="208" t="e">
        <f>AD1632/(C1622-AH1629)</f>
        <v>#DIV/0!</v>
      </c>
      <c r="AJ1632" s="209" t="e">
        <f>AF1632/(C1622-AH1629)</f>
        <v>#DIV/0!</v>
      </c>
      <c r="AK1632" s="210"/>
      <c r="AL1632" s="211" t="e">
        <f>AH1632/C1622</f>
        <v>#DIV/0!</v>
      </c>
    </row>
    <row r="1633" spans="1:38" ht="63.75" hidden="1" customHeight="1" x14ac:dyDescent="0.25">
      <c r="A1633" s="14">
        <v>12</v>
      </c>
      <c r="B1633" s="15" t="s">
        <v>9</v>
      </c>
      <c r="C1633" s="385"/>
      <c r="D1633" s="388"/>
      <c r="E1633" s="202"/>
      <c r="F1633" s="203"/>
      <c r="G1633" s="204"/>
      <c r="H1633" s="205"/>
      <c r="I1633" s="201"/>
      <c r="J1633" s="205"/>
      <c r="K1633" s="201"/>
      <c r="L1633" s="205"/>
      <c r="M1633" s="206"/>
      <c r="N1633" s="205"/>
      <c r="O1633" s="204"/>
      <c r="P1633" s="205"/>
      <c r="Q1633" s="204"/>
      <c r="R1633" s="205"/>
      <c r="S1633" s="206"/>
      <c r="T1633" s="205"/>
      <c r="U1633" s="204"/>
      <c r="V1633" s="207"/>
      <c r="W1633" s="205"/>
      <c r="X1633" s="206"/>
      <c r="Y1633" s="207"/>
      <c r="Z1633" s="205"/>
      <c r="AA1633" s="206"/>
      <c r="AB1633" s="205"/>
      <c r="AC1633" s="204"/>
      <c r="AD1633" s="205"/>
      <c r="AE1633" s="204"/>
      <c r="AF1633" s="205"/>
      <c r="AG1633" s="206">
        <f t="shared" si="224"/>
        <v>0</v>
      </c>
      <c r="AH1633" s="205">
        <f t="shared" si="225"/>
        <v>0</v>
      </c>
      <c r="AI1633" s="208" t="e">
        <f>AD1633/(C1622-AH1629)</f>
        <v>#DIV/0!</v>
      </c>
      <c r="AJ1633" s="209" t="e">
        <f>AF1633/(C1622-AH1629)</f>
        <v>#DIV/0!</v>
      </c>
      <c r="AK1633" s="210"/>
      <c r="AL1633" s="211" t="e">
        <f>AH1633/C1622</f>
        <v>#DIV/0!</v>
      </c>
    </row>
    <row r="1634" spans="1:38" ht="62.25" hidden="1" customHeight="1" thickBot="1" x14ac:dyDescent="0.3">
      <c r="A1634" s="16">
        <v>13</v>
      </c>
      <c r="B1634" s="17" t="s">
        <v>10</v>
      </c>
      <c r="C1634" s="386"/>
      <c r="D1634" s="389"/>
      <c r="E1634" s="215"/>
      <c r="F1634" s="216"/>
      <c r="G1634" s="217"/>
      <c r="H1634" s="218"/>
      <c r="I1634" s="219"/>
      <c r="J1634" s="220"/>
      <c r="K1634" s="219"/>
      <c r="L1634" s="220"/>
      <c r="M1634" s="221"/>
      <c r="N1634" s="220"/>
      <c r="O1634" s="217"/>
      <c r="P1634" s="218"/>
      <c r="Q1634" s="217"/>
      <c r="R1634" s="218"/>
      <c r="S1634" s="222"/>
      <c r="T1634" s="218"/>
      <c r="U1634" s="217"/>
      <c r="V1634" s="223"/>
      <c r="W1634" s="218"/>
      <c r="X1634" s="222"/>
      <c r="Y1634" s="223"/>
      <c r="Z1634" s="218"/>
      <c r="AA1634" s="222"/>
      <c r="AB1634" s="218"/>
      <c r="AC1634" s="217"/>
      <c r="AD1634" s="218"/>
      <c r="AE1634" s="217"/>
      <c r="AF1634" s="218"/>
      <c r="AG1634" s="222">
        <f t="shared" si="224"/>
        <v>0</v>
      </c>
      <c r="AH1634" s="218">
        <f t="shared" si="225"/>
        <v>0</v>
      </c>
      <c r="AI1634" s="224" t="e">
        <f>AD1634/(C1622-AH1629)</f>
        <v>#DIV/0!</v>
      </c>
      <c r="AJ1634" s="225" t="e">
        <f>AF1634/(C1622-AH1629)</f>
        <v>#DIV/0!</v>
      </c>
      <c r="AK1634" s="226"/>
      <c r="AL1634" s="227" t="e">
        <f>AH1634/C1622</f>
        <v>#DIV/0!</v>
      </c>
    </row>
    <row r="1635" spans="1:38" ht="29.25" hidden="1" customHeight="1" thickBot="1" x14ac:dyDescent="0.3">
      <c r="A1635" s="296" t="s">
        <v>40</v>
      </c>
      <c r="B1635" s="297"/>
      <c r="C1635" s="11">
        <f>C1622</f>
        <v>0</v>
      </c>
      <c r="D1635" s="11">
        <f>D1622</f>
        <v>0</v>
      </c>
      <c r="E1635" s="65">
        <f t="shared" ref="E1635:L1635" si="227">SUM(E1622:E1634)</f>
        <v>0</v>
      </c>
      <c r="F1635" s="52">
        <f t="shared" si="227"/>
        <v>0</v>
      </c>
      <c r="G1635" s="65">
        <f t="shared" si="227"/>
        <v>0</v>
      </c>
      <c r="H1635" s="52">
        <f t="shared" si="227"/>
        <v>0</v>
      </c>
      <c r="I1635" s="79">
        <f t="shared" si="227"/>
        <v>0</v>
      </c>
      <c r="J1635" s="66">
        <f t="shared" si="227"/>
        <v>0</v>
      </c>
      <c r="K1635" s="79">
        <f t="shared" si="227"/>
        <v>0</v>
      </c>
      <c r="L1635" s="66">
        <f t="shared" si="227"/>
        <v>0</v>
      </c>
      <c r="M1635" s="60">
        <f>SUM(M1622:M1634)</f>
        <v>0</v>
      </c>
      <c r="N1635" s="66">
        <f>SUM(N1622:N1634)</f>
        <v>0</v>
      </c>
      <c r="O1635" s="123">
        <f>SUM(O1622:O1634)</f>
        <v>0</v>
      </c>
      <c r="P1635" s="52">
        <f>SUM(P1622:P1634)</f>
        <v>0</v>
      </c>
      <c r="Q1635" s="102">
        <f t="shared" ref="Q1635:AJ1635" si="228">SUM(Q1622:Q1634)</f>
        <v>0</v>
      </c>
      <c r="R1635" s="52">
        <f t="shared" si="228"/>
        <v>0</v>
      </c>
      <c r="S1635" s="85">
        <f t="shared" si="228"/>
        <v>0</v>
      </c>
      <c r="T1635" s="52">
        <f t="shared" si="228"/>
        <v>0</v>
      </c>
      <c r="U1635" s="102">
        <f t="shared" si="228"/>
        <v>0</v>
      </c>
      <c r="V1635" s="52">
        <f t="shared" si="228"/>
        <v>0</v>
      </c>
      <c r="W1635" s="52">
        <f t="shared" si="228"/>
        <v>0</v>
      </c>
      <c r="X1635" s="85">
        <f t="shared" si="228"/>
        <v>0</v>
      </c>
      <c r="Y1635" s="52">
        <f t="shared" si="228"/>
        <v>0</v>
      </c>
      <c r="Z1635" s="52">
        <f t="shared" si="228"/>
        <v>0</v>
      </c>
      <c r="AA1635" s="85">
        <f t="shared" si="228"/>
        <v>0</v>
      </c>
      <c r="AB1635" s="52">
        <f t="shared" si="228"/>
        <v>0</v>
      </c>
      <c r="AC1635" s="102">
        <f t="shared" si="228"/>
        <v>0</v>
      </c>
      <c r="AD1635" s="52">
        <f t="shared" si="228"/>
        <v>0</v>
      </c>
      <c r="AE1635" s="102">
        <f t="shared" si="228"/>
        <v>0</v>
      </c>
      <c r="AF1635" s="52">
        <f t="shared" si="228"/>
        <v>0</v>
      </c>
      <c r="AG1635" s="85">
        <f t="shared" si="228"/>
        <v>0</v>
      </c>
      <c r="AH1635" s="52">
        <f t="shared" si="228"/>
        <v>0</v>
      </c>
      <c r="AI1635" s="103" t="e">
        <f t="shared" si="228"/>
        <v>#DIV/0!</v>
      </c>
      <c r="AJ1635" s="103" t="e">
        <f t="shared" si="228"/>
        <v>#DIV/0!</v>
      </c>
      <c r="AK1635" s="165" t="e">
        <f>AK1629</f>
        <v>#DIV/0!</v>
      </c>
      <c r="AL1635" s="163" t="e">
        <f>AH1635/C1622</f>
        <v>#DIV/0!</v>
      </c>
    </row>
    <row r="1636" spans="1:38" ht="21.75" hidden="1" thickBot="1" x14ac:dyDescent="0.3">
      <c r="AF1636" s="25" t="s">
        <v>113</v>
      </c>
      <c r="AG1636" s="82">
        <v>4.3499999999999996</v>
      </c>
      <c r="AH1636" s="26">
        <f>AH1635*AG1636</f>
        <v>0</v>
      </c>
    </row>
    <row r="1637" spans="1:38" ht="15.75" hidden="1" thickTop="1" x14ac:dyDescent="0.25">
      <c r="A1637" s="298" t="s">
        <v>45</v>
      </c>
      <c r="B1637" s="299"/>
      <c r="C1637" s="299"/>
      <c r="D1637" s="299"/>
      <c r="E1637" s="299"/>
      <c r="F1637" s="299"/>
      <c r="G1637" s="299"/>
      <c r="H1637" s="299"/>
      <c r="I1637" s="299"/>
      <c r="J1637" s="299"/>
      <c r="K1637" s="299"/>
      <c r="L1637" s="299"/>
      <c r="M1637" s="299"/>
      <c r="N1637" s="299"/>
      <c r="O1637" s="299"/>
      <c r="P1637" s="299"/>
      <c r="Q1637" s="300"/>
    </row>
    <row r="1638" spans="1:38" ht="18.75" hidden="1" x14ac:dyDescent="0.3">
      <c r="A1638" s="301"/>
      <c r="B1638" s="302"/>
      <c r="C1638" s="302"/>
      <c r="D1638" s="302"/>
      <c r="E1638" s="302"/>
      <c r="F1638" s="302"/>
      <c r="G1638" s="302"/>
      <c r="H1638" s="302"/>
      <c r="I1638" s="302"/>
      <c r="J1638" s="302"/>
      <c r="K1638" s="302"/>
      <c r="L1638" s="302"/>
      <c r="M1638" s="302"/>
      <c r="N1638" s="302"/>
      <c r="O1638" s="302"/>
      <c r="P1638" s="302"/>
      <c r="Q1638" s="303"/>
      <c r="AF1638" s="36"/>
    </row>
    <row r="1639" spans="1:38" ht="15.75" hidden="1" x14ac:dyDescent="0.25">
      <c r="A1639" s="301"/>
      <c r="B1639" s="302"/>
      <c r="C1639" s="302"/>
      <c r="D1639" s="302"/>
      <c r="E1639" s="302"/>
      <c r="F1639" s="302"/>
      <c r="G1639" s="302"/>
      <c r="H1639" s="302"/>
      <c r="I1639" s="302"/>
      <c r="J1639" s="302"/>
      <c r="K1639" s="302"/>
      <c r="L1639" s="302"/>
      <c r="M1639" s="302"/>
      <c r="N1639" s="302"/>
      <c r="O1639" s="302"/>
      <c r="P1639" s="302"/>
      <c r="Q1639" s="303"/>
      <c r="AE1639" s="37" t="s">
        <v>66</v>
      </c>
      <c r="AF1639" s="25"/>
    </row>
    <row r="1640" spans="1:38" ht="15.75" hidden="1" x14ac:dyDescent="0.25">
      <c r="A1640" s="301"/>
      <c r="B1640" s="302"/>
      <c r="C1640" s="302"/>
      <c r="D1640" s="302"/>
      <c r="E1640" s="302"/>
      <c r="F1640" s="302"/>
      <c r="G1640" s="302"/>
      <c r="H1640" s="302"/>
      <c r="I1640" s="302"/>
      <c r="J1640" s="302"/>
      <c r="K1640" s="302"/>
      <c r="L1640" s="302"/>
      <c r="M1640" s="302"/>
      <c r="N1640" s="302"/>
      <c r="O1640" s="302"/>
      <c r="P1640" s="302"/>
      <c r="Q1640" s="303"/>
      <c r="AE1640" s="37" t="s">
        <v>46</v>
      </c>
      <c r="AF1640" s="63">
        <f>(Z1635-Z1629)+(AF1635-AF1629)</f>
        <v>0</v>
      </c>
    </row>
    <row r="1641" spans="1:38" ht="15.75" hidden="1" x14ac:dyDescent="0.25">
      <c r="A1641" s="301"/>
      <c r="B1641" s="302"/>
      <c r="C1641" s="302"/>
      <c r="D1641" s="302"/>
      <c r="E1641" s="302"/>
      <c r="F1641" s="302"/>
      <c r="G1641" s="302"/>
      <c r="H1641" s="302"/>
      <c r="I1641" s="302"/>
      <c r="J1641" s="302"/>
      <c r="K1641" s="302"/>
      <c r="L1641" s="302"/>
      <c r="M1641" s="302"/>
      <c r="N1641" s="302"/>
      <c r="O1641" s="302"/>
      <c r="P1641" s="302"/>
      <c r="Q1641" s="303"/>
      <c r="AE1641" s="37" t="s">
        <v>47</v>
      </c>
      <c r="AF1641" s="63">
        <f>W1635+AD1635</f>
        <v>0</v>
      </c>
    </row>
    <row r="1642" spans="1:38" ht="15.75" hidden="1" x14ac:dyDescent="0.25">
      <c r="A1642" s="301"/>
      <c r="B1642" s="302"/>
      <c r="C1642" s="302"/>
      <c r="D1642" s="302"/>
      <c r="E1642" s="302"/>
      <c r="F1642" s="302"/>
      <c r="G1642" s="302"/>
      <c r="H1642" s="302"/>
      <c r="I1642" s="302"/>
      <c r="J1642" s="302"/>
      <c r="K1642" s="302"/>
      <c r="L1642" s="302"/>
      <c r="M1642" s="302"/>
      <c r="N1642" s="302"/>
      <c r="O1642" s="302"/>
      <c r="P1642" s="302"/>
      <c r="Q1642" s="303"/>
      <c r="AE1642" s="37" t="s">
        <v>48</v>
      </c>
      <c r="AF1642" s="63">
        <f>Z1629+AF1629</f>
        <v>0</v>
      </c>
    </row>
    <row r="1643" spans="1:38" ht="15.75" hidden="1" x14ac:dyDescent="0.25">
      <c r="A1643" s="301"/>
      <c r="B1643" s="302"/>
      <c r="C1643" s="302"/>
      <c r="D1643" s="302"/>
      <c r="E1643" s="302"/>
      <c r="F1643" s="302"/>
      <c r="G1643" s="302"/>
      <c r="H1643" s="302"/>
      <c r="I1643" s="302"/>
      <c r="J1643" s="302"/>
      <c r="K1643" s="302"/>
      <c r="L1643" s="302"/>
      <c r="M1643" s="302"/>
      <c r="N1643" s="302"/>
      <c r="O1643" s="302"/>
      <c r="P1643" s="302"/>
      <c r="Q1643" s="303"/>
      <c r="AE1643" s="37" t="s">
        <v>49</v>
      </c>
      <c r="AF1643" s="64">
        <f>SUM(AF1640:AF1642)</f>
        <v>0</v>
      </c>
    </row>
    <row r="1644" spans="1:38" hidden="1" x14ac:dyDescent="0.25">
      <c r="A1644" s="301"/>
      <c r="B1644" s="302"/>
      <c r="C1644" s="302"/>
      <c r="D1644" s="302"/>
      <c r="E1644" s="302"/>
      <c r="F1644" s="302"/>
      <c r="G1644" s="302"/>
      <c r="H1644" s="302"/>
      <c r="I1644" s="302"/>
      <c r="J1644" s="302"/>
      <c r="K1644" s="302"/>
      <c r="L1644" s="302"/>
      <c r="M1644" s="302"/>
      <c r="N1644" s="302"/>
      <c r="O1644" s="302"/>
      <c r="P1644" s="302"/>
      <c r="Q1644" s="303"/>
    </row>
    <row r="1645" spans="1:38" ht="15.75" hidden="1" thickBot="1" x14ac:dyDescent="0.3">
      <c r="A1645" s="304"/>
      <c r="B1645" s="305"/>
      <c r="C1645" s="305"/>
      <c r="D1645" s="305"/>
      <c r="E1645" s="305"/>
      <c r="F1645" s="305"/>
      <c r="G1645" s="305"/>
      <c r="H1645" s="305"/>
      <c r="I1645" s="305"/>
      <c r="J1645" s="305"/>
      <c r="K1645" s="305"/>
      <c r="L1645" s="305"/>
      <c r="M1645" s="305"/>
      <c r="N1645" s="305"/>
      <c r="O1645" s="305"/>
      <c r="P1645" s="305"/>
      <c r="Q1645" s="306"/>
    </row>
    <row r="1646" spans="1:38" ht="15.75" hidden="1" thickTop="1" x14ac:dyDescent="0.25"/>
    <row r="1647" spans="1:38" hidden="1" x14ac:dyDescent="0.25"/>
    <row r="1648" spans="1:38" ht="15.75" hidden="1" thickBot="1" x14ac:dyDescent="0.3"/>
    <row r="1649" spans="1:39" ht="27" hidden="1" thickBot="1" x14ac:dyDescent="0.3">
      <c r="A1649" s="321" t="s">
        <v>150</v>
      </c>
      <c r="B1649" s="322"/>
      <c r="C1649" s="322"/>
      <c r="D1649" s="322"/>
      <c r="E1649" s="322"/>
      <c r="F1649" s="322"/>
      <c r="G1649" s="322"/>
      <c r="H1649" s="322"/>
      <c r="I1649" s="322"/>
      <c r="J1649" s="322"/>
      <c r="K1649" s="322"/>
      <c r="L1649" s="322"/>
      <c r="M1649" s="322"/>
      <c r="N1649" s="322"/>
      <c r="O1649" s="322"/>
      <c r="P1649" s="322"/>
      <c r="Q1649" s="322"/>
      <c r="R1649" s="322"/>
      <c r="S1649" s="322"/>
      <c r="T1649" s="322"/>
      <c r="U1649" s="322"/>
      <c r="V1649" s="322"/>
      <c r="W1649" s="322"/>
      <c r="X1649" s="322"/>
      <c r="Y1649" s="322"/>
      <c r="Z1649" s="322"/>
      <c r="AA1649" s="322"/>
      <c r="AB1649" s="322"/>
      <c r="AC1649" s="322"/>
      <c r="AD1649" s="322"/>
      <c r="AE1649" s="322"/>
      <c r="AF1649" s="322"/>
      <c r="AG1649" s="322"/>
      <c r="AH1649" s="322"/>
      <c r="AI1649" s="322"/>
      <c r="AJ1649" s="322"/>
      <c r="AK1649" s="323"/>
      <c r="AL1649" s="83"/>
      <c r="AM1649" s="51"/>
    </row>
    <row r="1650" spans="1:39" ht="21" hidden="1" customHeight="1" x14ac:dyDescent="0.25">
      <c r="A1650" s="324" t="s">
        <v>114</v>
      </c>
      <c r="B1650" s="325"/>
      <c r="C1650" s="331" t="s">
        <v>41</v>
      </c>
      <c r="D1650" s="332"/>
      <c r="E1650" s="335" t="s">
        <v>100</v>
      </c>
      <c r="F1650" s="336"/>
      <c r="G1650" s="336"/>
      <c r="H1650" s="336"/>
      <c r="I1650" s="336"/>
      <c r="J1650" s="336"/>
      <c r="K1650" s="336"/>
      <c r="L1650" s="336"/>
      <c r="M1650" s="336"/>
      <c r="N1650" s="336"/>
      <c r="O1650" s="339" t="s">
        <v>77</v>
      </c>
      <c r="P1650" s="340"/>
      <c r="Q1650" s="340"/>
      <c r="R1650" s="340"/>
      <c r="S1650" s="340"/>
      <c r="T1650" s="340"/>
      <c r="U1650" s="340"/>
      <c r="V1650" s="340"/>
      <c r="W1650" s="340"/>
      <c r="X1650" s="340"/>
      <c r="Y1650" s="340"/>
      <c r="Z1650" s="340"/>
      <c r="AA1650" s="340"/>
      <c r="AB1650" s="340"/>
      <c r="AC1650" s="340"/>
      <c r="AD1650" s="340"/>
      <c r="AE1650" s="340"/>
      <c r="AF1650" s="340"/>
      <c r="AG1650" s="340"/>
      <c r="AH1650" s="340"/>
      <c r="AI1650" s="340"/>
      <c r="AJ1650" s="340"/>
      <c r="AK1650" s="341"/>
      <c r="AL1650" s="72"/>
    </row>
    <row r="1651" spans="1:39" ht="36" hidden="1" customHeight="1" thickBot="1" x14ac:dyDescent="0.3">
      <c r="A1651" s="326"/>
      <c r="B1651" s="327"/>
      <c r="C1651" s="333"/>
      <c r="D1651" s="334"/>
      <c r="E1651" s="337"/>
      <c r="F1651" s="338"/>
      <c r="G1651" s="338"/>
      <c r="H1651" s="338"/>
      <c r="I1651" s="338"/>
      <c r="J1651" s="338"/>
      <c r="K1651" s="338"/>
      <c r="L1651" s="338"/>
      <c r="M1651" s="338"/>
      <c r="N1651" s="338"/>
      <c r="O1651" s="342"/>
      <c r="P1651" s="343"/>
      <c r="Q1651" s="343"/>
      <c r="R1651" s="343"/>
      <c r="S1651" s="343"/>
      <c r="T1651" s="343"/>
      <c r="U1651" s="343"/>
      <c r="V1651" s="343"/>
      <c r="W1651" s="343"/>
      <c r="X1651" s="343"/>
      <c r="Y1651" s="343"/>
      <c r="Z1651" s="343"/>
      <c r="AA1651" s="343"/>
      <c r="AB1651" s="343"/>
      <c r="AC1651" s="343"/>
      <c r="AD1651" s="343"/>
      <c r="AE1651" s="343"/>
      <c r="AF1651" s="343"/>
      <c r="AG1651" s="343"/>
      <c r="AH1651" s="343"/>
      <c r="AI1651" s="343"/>
      <c r="AJ1651" s="343"/>
      <c r="AK1651" s="344"/>
      <c r="AL1651" s="72"/>
    </row>
    <row r="1652" spans="1:39" s="36" customFormat="1" ht="84" hidden="1" customHeight="1" thickBot="1" x14ac:dyDescent="0.35">
      <c r="A1652" s="326"/>
      <c r="B1652" s="328"/>
      <c r="C1652" s="345" t="s">
        <v>43</v>
      </c>
      <c r="D1652" s="347" t="s">
        <v>44</v>
      </c>
      <c r="E1652" s="349" t="s">
        <v>59</v>
      </c>
      <c r="F1652" s="350"/>
      <c r="G1652" s="350"/>
      <c r="H1652" s="351"/>
      <c r="I1652" s="352" t="s">
        <v>58</v>
      </c>
      <c r="J1652" s="353"/>
      <c r="K1652" s="353"/>
      <c r="L1652" s="354"/>
      <c r="M1652" s="355" t="s">
        <v>49</v>
      </c>
      <c r="N1652" s="356"/>
      <c r="O1652" s="357" t="s">
        <v>103</v>
      </c>
      <c r="P1652" s="358"/>
      <c r="Q1652" s="358"/>
      <c r="R1652" s="359"/>
      <c r="S1652" s="360" t="s">
        <v>49</v>
      </c>
      <c r="T1652" s="361"/>
      <c r="U1652" s="362" t="s">
        <v>104</v>
      </c>
      <c r="V1652" s="363"/>
      <c r="W1652" s="363"/>
      <c r="X1652" s="363"/>
      <c r="Y1652" s="363"/>
      <c r="Z1652" s="364"/>
      <c r="AA1652" s="365" t="s">
        <v>49</v>
      </c>
      <c r="AB1652" s="366"/>
      <c r="AC1652" s="307" t="s">
        <v>105</v>
      </c>
      <c r="AD1652" s="308"/>
      <c r="AE1652" s="308"/>
      <c r="AF1652" s="309"/>
      <c r="AG1652" s="310" t="s">
        <v>49</v>
      </c>
      <c r="AH1652" s="311"/>
      <c r="AI1652" s="312" t="s">
        <v>23</v>
      </c>
      <c r="AJ1652" s="313"/>
      <c r="AK1652" s="314"/>
      <c r="AL1652" s="71"/>
    </row>
    <row r="1653" spans="1:39" ht="113.25" hidden="1" thickBot="1" x14ac:dyDescent="0.3">
      <c r="A1653" s="329"/>
      <c r="B1653" s="330"/>
      <c r="C1653" s="346"/>
      <c r="D1653" s="348"/>
      <c r="E1653" s="107" t="s">
        <v>81</v>
      </c>
      <c r="F1653" s="108" t="s">
        <v>82</v>
      </c>
      <c r="G1653" s="107" t="s">
        <v>83</v>
      </c>
      <c r="H1653" s="108" t="s">
        <v>84</v>
      </c>
      <c r="I1653" s="120" t="s">
        <v>81</v>
      </c>
      <c r="J1653" s="73" t="s">
        <v>92</v>
      </c>
      <c r="K1653" s="120" t="s">
        <v>93</v>
      </c>
      <c r="L1653" s="73" t="s">
        <v>94</v>
      </c>
      <c r="M1653" s="124" t="s">
        <v>85</v>
      </c>
      <c r="N1653" s="125" t="s">
        <v>86</v>
      </c>
      <c r="O1653" s="130" t="s">
        <v>87</v>
      </c>
      <c r="P1653" s="131" t="s">
        <v>101</v>
      </c>
      <c r="Q1653" s="130" t="s">
        <v>88</v>
      </c>
      <c r="R1653" s="133" t="s">
        <v>102</v>
      </c>
      <c r="S1653" s="134" t="s">
        <v>89</v>
      </c>
      <c r="T1653" s="135" t="s">
        <v>90</v>
      </c>
      <c r="U1653" s="136" t="s">
        <v>87</v>
      </c>
      <c r="V1653" s="140" t="s">
        <v>106</v>
      </c>
      <c r="W1653" s="137" t="s">
        <v>107</v>
      </c>
      <c r="X1653" s="142" t="s">
        <v>88</v>
      </c>
      <c r="Y1653" s="140" t="s">
        <v>108</v>
      </c>
      <c r="Z1653" s="137" t="s">
        <v>109</v>
      </c>
      <c r="AA1653" s="144" t="s">
        <v>95</v>
      </c>
      <c r="AB1653" s="145" t="s">
        <v>96</v>
      </c>
      <c r="AC1653" s="147" t="s">
        <v>87</v>
      </c>
      <c r="AD1653" s="148" t="s">
        <v>101</v>
      </c>
      <c r="AE1653" s="147" t="s">
        <v>88</v>
      </c>
      <c r="AF1653" s="148" t="s">
        <v>102</v>
      </c>
      <c r="AG1653" s="149" t="s">
        <v>91</v>
      </c>
      <c r="AH1653" s="150" t="s">
        <v>110</v>
      </c>
      <c r="AI1653" s="155" t="s">
        <v>111</v>
      </c>
      <c r="AJ1653" s="157" t="s">
        <v>112</v>
      </c>
      <c r="AK1653" s="189" t="s">
        <v>79</v>
      </c>
      <c r="AL1653" s="67"/>
      <c r="AM1653" s="68"/>
    </row>
    <row r="1654" spans="1:39" ht="15.75" hidden="1" thickBot="1" x14ac:dyDescent="0.3">
      <c r="A1654" s="315" t="s">
        <v>1</v>
      </c>
      <c r="B1654" s="316"/>
      <c r="C1654" s="174" t="s">
        <v>2</v>
      </c>
      <c r="D1654" s="178" t="s">
        <v>3</v>
      </c>
      <c r="E1654" s="179" t="s">
        <v>4</v>
      </c>
      <c r="F1654" s="175" t="s">
        <v>5</v>
      </c>
      <c r="G1654" s="179" t="s">
        <v>33</v>
      </c>
      <c r="H1654" s="175" t="s">
        <v>34</v>
      </c>
      <c r="I1654" s="179" t="s">
        <v>18</v>
      </c>
      <c r="J1654" s="175" t="s">
        <v>19</v>
      </c>
      <c r="K1654" s="179" t="s">
        <v>20</v>
      </c>
      <c r="L1654" s="175" t="s">
        <v>21</v>
      </c>
      <c r="M1654" s="182" t="s">
        <v>22</v>
      </c>
      <c r="N1654" s="175" t="s">
        <v>35</v>
      </c>
      <c r="O1654" s="179" t="s">
        <v>36</v>
      </c>
      <c r="P1654" s="175" t="s">
        <v>37</v>
      </c>
      <c r="Q1654" s="179" t="s">
        <v>38</v>
      </c>
      <c r="R1654" s="184" t="s">
        <v>24</v>
      </c>
      <c r="S1654" s="182" t="s">
        <v>25</v>
      </c>
      <c r="T1654" s="175" t="s">
        <v>26</v>
      </c>
      <c r="U1654" s="179" t="s">
        <v>27</v>
      </c>
      <c r="V1654" s="104" t="s">
        <v>28</v>
      </c>
      <c r="W1654" s="185" t="s">
        <v>29</v>
      </c>
      <c r="X1654" s="186" t="s">
        <v>30</v>
      </c>
      <c r="Y1654" s="105" t="s">
        <v>31</v>
      </c>
      <c r="Z1654" s="184" t="s">
        <v>32</v>
      </c>
      <c r="AA1654" s="182" t="s">
        <v>51</v>
      </c>
      <c r="AB1654" s="175" t="s">
        <v>52</v>
      </c>
      <c r="AC1654" s="179" t="s">
        <v>53</v>
      </c>
      <c r="AD1654" s="175" t="s">
        <v>54</v>
      </c>
      <c r="AE1654" s="179" t="s">
        <v>55</v>
      </c>
      <c r="AF1654" s="175" t="s">
        <v>56</v>
      </c>
      <c r="AG1654" s="182" t="s">
        <v>60</v>
      </c>
      <c r="AH1654" s="175" t="s">
        <v>61</v>
      </c>
      <c r="AI1654" s="174" t="s">
        <v>62</v>
      </c>
      <c r="AJ1654" s="175" t="s">
        <v>63</v>
      </c>
      <c r="AK1654" s="190" t="s">
        <v>64</v>
      </c>
      <c r="AL1654" s="69"/>
      <c r="AM1654" s="68"/>
    </row>
    <row r="1655" spans="1:39" ht="37.5" hidden="1" x14ac:dyDescent="0.25">
      <c r="A1655" s="33">
        <v>1</v>
      </c>
      <c r="B1655" s="166" t="s">
        <v>71</v>
      </c>
      <c r="C1655" s="317">
        <f>C1622</f>
        <v>0</v>
      </c>
      <c r="D1655" s="319">
        <f>C1655-AH1666</f>
        <v>0</v>
      </c>
      <c r="E1655" s="109"/>
      <c r="F1655" s="110"/>
      <c r="G1655" s="27"/>
      <c r="H1655" s="117"/>
      <c r="I1655" s="180"/>
      <c r="J1655" s="31"/>
      <c r="K1655" s="180"/>
      <c r="L1655" s="31"/>
      <c r="M1655" s="95"/>
      <c r="N1655" s="96"/>
      <c r="O1655" s="30"/>
      <c r="P1655" s="19"/>
      <c r="Q1655" s="30"/>
      <c r="R1655" s="19"/>
      <c r="S1655" s="87"/>
      <c r="T1655" s="88"/>
      <c r="U1655" s="41"/>
      <c r="V1655" s="42"/>
      <c r="W1655" s="40"/>
      <c r="X1655" s="61"/>
      <c r="Y1655" s="42"/>
      <c r="Z1655" s="40"/>
      <c r="AA1655" s="56"/>
      <c r="AB1655" s="39"/>
      <c r="AC1655" s="10"/>
      <c r="AD1655" s="22"/>
      <c r="AE1655" s="10"/>
      <c r="AF1655" s="22"/>
      <c r="AG1655" s="151">
        <f>AC1655+AE1655</f>
        <v>0</v>
      </c>
      <c r="AH1655" s="152">
        <f>AD1655+AF1655</f>
        <v>0</v>
      </c>
      <c r="AI1655" s="76" t="e">
        <f>AD1655/C1622</f>
        <v>#DIV/0!</v>
      </c>
      <c r="AJ1655" s="176" t="e">
        <f>AF1655/C1622</f>
        <v>#DIV/0!</v>
      </c>
      <c r="AK1655" s="191" t="e">
        <f>AH1655/C1622</f>
        <v>#DIV/0!</v>
      </c>
      <c r="AL1655" s="70"/>
      <c r="AM1655" s="68"/>
    </row>
    <row r="1656" spans="1:39" ht="75" hidden="1" x14ac:dyDescent="0.25">
      <c r="A1656" s="34">
        <v>2</v>
      </c>
      <c r="B1656" s="166" t="s">
        <v>72</v>
      </c>
      <c r="C1656" s="317"/>
      <c r="D1656" s="319"/>
      <c r="E1656" s="109"/>
      <c r="F1656" s="110"/>
      <c r="G1656" s="27"/>
      <c r="H1656" s="117"/>
      <c r="I1656" s="180"/>
      <c r="J1656" s="31"/>
      <c r="K1656" s="180"/>
      <c r="L1656" s="31"/>
      <c r="M1656" s="95"/>
      <c r="N1656" s="96"/>
      <c r="O1656" s="30"/>
      <c r="P1656" s="19"/>
      <c r="Q1656" s="30"/>
      <c r="R1656" s="19"/>
      <c r="S1656" s="87"/>
      <c r="T1656" s="88"/>
      <c r="U1656" s="41"/>
      <c r="V1656" s="42"/>
      <c r="W1656" s="40"/>
      <c r="X1656" s="61"/>
      <c r="Y1656" s="42"/>
      <c r="Z1656" s="40"/>
      <c r="AA1656" s="56"/>
      <c r="AB1656" s="39"/>
      <c r="AC1656" s="10"/>
      <c r="AD1656" s="22"/>
      <c r="AE1656" s="10"/>
      <c r="AF1656" s="22"/>
      <c r="AG1656" s="151">
        <f>AC1656+AE1656</f>
        <v>0</v>
      </c>
      <c r="AH1656" s="152">
        <f t="shared" ref="AH1656:AH1665" si="229">AD1656+AF1656</f>
        <v>0</v>
      </c>
      <c r="AI1656" s="76" t="e">
        <f>AD1656/C1622</f>
        <v>#DIV/0!</v>
      </c>
      <c r="AJ1656" s="176" t="e">
        <f>AF1656/C1622</f>
        <v>#DIV/0!</v>
      </c>
      <c r="AK1656" s="191" t="e">
        <f>AH1656/C1622</f>
        <v>#DIV/0!</v>
      </c>
      <c r="AL1656" s="70"/>
      <c r="AM1656" s="68"/>
    </row>
    <row r="1657" spans="1:39" ht="37.5" hidden="1" x14ac:dyDescent="0.25">
      <c r="A1657" s="34">
        <v>3</v>
      </c>
      <c r="B1657" s="166" t="s">
        <v>73</v>
      </c>
      <c r="C1657" s="317"/>
      <c r="D1657" s="319"/>
      <c r="E1657" s="109"/>
      <c r="F1657" s="110"/>
      <c r="G1657" s="27"/>
      <c r="H1657" s="117"/>
      <c r="I1657" s="180"/>
      <c r="J1657" s="31"/>
      <c r="K1657" s="180"/>
      <c r="L1657" s="31"/>
      <c r="M1657" s="95"/>
      <c r="N1657" s="96"/>
      <c r="O1657" s="30"/>
      <c r="P1657" s="19"/>
      <c r="Q1657" s="30"/>
      <c r="R1657" s="19"/>
      <c r="S1657" s="87"/>
      <c r="T1657" s="88"/>
      <c r="U1657" s="41"/>
      <c r="V1657" s="42"/>
      <c r="W1657" s="40"/>
      <c r="X1657" s="61"/>
      <c r="Y1657" s="42"/>
      <c r="Z1657" s="40"/>
      <c r="AA1657" s="56"/>
      <c r="AB1657" s="39"/>
      <c r="AC1657" s="10"/>
      <c r="AD1657" s="22"/>
      <c r="AE1657" s="10"/>
      <c r="AF1657" s="22"/>
      <c r="AG1657" s="151">
        <f t="shared" ref="AG1657:AG1661" si="230">AC1657+AE1657</f>
        <v>0</v>
      </c>
      <c r="AH1657" s="152">
        <f t="shared" si="229"/>
        <v>0</v>
      </c>
      <c r="AI1657" s="76" t="e">
        <f>AD1657/C1622</f>
        <v>#DIV/0!</v>
      </c>
      <c r="AJ1657" s="176" t="e">
        <f>AF1657/C1622</f>
        <v>#DIV/0!</v>
      </c>
      <c r="AK1657" s="191" t="e">
        <f>AH1657/C1622</f>
        <v>#DIV/0!</v>
      </c>
      <c r="AL1657" s="70"/>
      <c r="AM1657" s="68"/>
    </row>
    <row r="1658" spans="1:39" ht="37.5" hidden="1" x14ac:dyDescent="0.25">
      <c r="A1658" s="34">
        <v>4</v>
      </c>
      <c r="B1658" s="166" t="s">
        <v>74</v>
      </c>
      <c r="C1658" s="317"/>
      <c r="D1658" s="319"/>
      <c r="E1658" s="109"/>
      <c r="F1658" s="110"/>
      <c r="G1658" s="27"/>
      <c r="H1658" s="117"/>
      <c r="I1658" s="180"/>
      <c r="J1658" s="31"/>
      <c r="K1658" s="180"/>
      <c r="L1658" s="31"/>
      <c r="M1658" s="95"/>
      <c r="N1658" s="96"/>
      <c r="O1658" s="30"/>
      <c r="P1658" s="19"/>
      <c r="Q1658" s="30"/>
      <c r="R1658" s="19"/>
      <c r="S1658" s="87"/>
      <c r="T1658" s="88"/>
      <c r="U1658" s="41"/>
      <c r="V1658" s="42"/>
      <c r="W1658" s="40"/>
      <c r="X1658" s="61"/>
      <c r="Y1658" s="42"/>
      <c r="Z1658" s="40"/>
      <c r="AA1658" s="56"/>
      <c r="AB1658" s="39"/>
      <c r="AC1658" s="10"/>
      <c r="AD1658" s="22"/>
      <c r="AE1658" s="10"/>
      <c r="AF1658" s="22"/>
      <c r="AG1658" s="151">
        <f t="shared" si="230"/>
        <v>0</v>
      </c>
      <c r="AH1658" s="152">
        <f t="shared" si="229"/>
        <v>0</v>
      </c>
      <c r="AI1658" s="76" t="e">
        <f>AD1658/C1622</f>
        <v>#DIV/0!</v>
      </c>
      <c r="AJ1658" s="176" t="e">
        <f>AF1658/C1622</f>
        <v>#DIV/0!</v>
      </c>
      <c r="AK1658" s="191" t="e">
        <f>AH1658/C1622</f>
        <v>#DIV/0!</v>
      </c>
      <c r="AL1658" s="70"/>
      <c r="AM1658" s="68"/>
    </row>
    <row r="1659" spans="1:39" ht="37.5" hidden="1" x14ac:dyDescent="0.25">
      <c r="A1659" s="34">
        <v>5</v>
      </c>
      <c r="B1659" s="166" t="s">
        <v>75</v>
      </c>
      <c r="C1659" s="317"/>
      <c r="D1659" s="319"/>
      <c r="E1659" s="109"/>
      <c r="F1659" s="110"/>
      <c r="G1659" s="27"/>
      <c r="H1659" s="117"/>
      <c r="I1659" s="180"/>
      <c r="J1659" s="31"/>
      <c r="K1659" s="180"/>
      <c r="L1659" s="31"/>
      <c r="M1659" s="95"/>
      <c r="N1659" s="96"/>
      <c r="O1659" s="30"/>
      <c r="P1659" s="183"/>
      <c r="Q1659" s="30"/>
      <c r="R1659" s="19"/>
      <c r="S1659" s="87"/>
      <c r="T1659" s="88"/>
      <c r="U1659" s="41"/>
      <c r="V1659" s="42"/>
      <c r="W1659" s="40"/>
      <c r="X1659" s="61"/>
      <c r="Y1659" s="42"/>
      <c r="Z1659" s="40"/>
      <c r="AA1659" s="56"/>
      <c r="AB1659" s="39"/>
      <c r="AC1659" s="10"/>
      <c r="AD1659" s="22"/>
      <c r="AE1659" s="10"/>
      <c r="AF1659" s="22"/>
      <c r="AG1659" s="151">
        <f t="shared" si="230"/>
        <v>0</v>
      </c>
      <c r="AH1659" s="152">
        <f t="shared" si="229"/>
        <v>0</v>
      </c>
      <c r="AI1659" s="76" t="e">
        <f>AD1659/C1622</f>
        <v>#DIV/0!</v>
      </c>
      <c r="AJ1659" s="176" t="e">
        <f>AF1659/C1622</f>
        <v>#DIV/0!</v>
      </c>
      <c r="AK1659" s="191" t="e">
        <f>AH1659/C1622</f>
        <v>#DIV/0!</v>
      </c>
      <c r="AL1659" s="70"/>
      <c r="AM1659" s="68"/>
    </row>
    <row r="1660" spans="1:39" ht="37.5" hidden="1" x14ac:dyDescent="0.25">
      <c r="A1660" s="34">
        <v>6</v>
      </c>
      <c r="B1660" s="166" t="s">
        <v>76</v>
      </c>
      <c r="C1660" s="317"/>
      <c r="D1660" s="319"/>
      <c r="E1660" s="109"/>
      <c r="F1660" s="110"/>
      <c r="G1660" s="27"/>
      <c r="H1660" s="117"/>
      <c r="I1660" s="180"/>
      <c r="J1660" s="35"/>
      <c r="K1660" s="180"/>
      <c r="L1660" s="35"/>
      <c r="M1660" s="95"/>
      <c r="N1660" s="96"/>
      <c r="O1660" s="30"/>
      <c r="P1660" s="183"/>
      <c r="Q1660" s="30"/>
      <c r="R1660" s="19"/>
      <c r="S1660" s="87"/>
      <c r="T1660" s="88"/>
      <c r="U1660" s="41"/>
      <c r="V1660" s="42"/>
      <c r="W1660" s="40"/>
      <c r="X1660" s="61"/>
      <c r="Y1660" s="42"/>
      <c r="Z1660" s="40"/>
      <c r="AA1660" s="56"/>
      <c r="AB1660" s="39"/>
      <c r="AC1660" s="10"/>
      <c r="AD1660" s="22"/>
      <c r="AE1660" s="10"/>
      <c r="AF1660" s="22"/>
      <c r="AG1660" s="151">
        <f t="shared" si="230"/>
        <v>0</v>
      </c>
      <c r="AH1660" s="152">
        <f t="shared" si="229"/>
        <v>0</v>
      </c>
      <c r="AI1660" s="76" t="e">
        <f>AD1660/C1622</f>
        <v>#DIV/0!</v>
      </c>
      <c r="AJ1660" s="176" t="e">
        <f>AF1660/C1622</f>
        <v>#DIV/0!</v>
      </c>
      <c r="AK1660" s="191" t="e">
        <f>AH1660/C1622</f>
        <v>#DIV/0!</v>
      </c>
      <c r="AL1660" s="70"/>
      <c r="AM1660" s="68"/>
    </row>
    <row r="1661" spans="1:39" ht="38.25" hidden="1" thickBot="1" x14ac:dyDescent="0.35">
      <c r="A1661" s="34">
        <v>7</v>
      </c>
      <c r="B1661" s="167" t="s">
        <v>42</v>
      </c>
      <c r="C1661" s="317"/>
      <c r="D1661" s="319"/>
      <c r="E1661" s="109"/>
      <c r="F1661" s="110"/>
      <c r="G1661" s="27"/>
      <c r="H1661" s="117"/>
      <c r="I1661" s="180"/>
      <c r="J1661" s="35"/>
      <c r="K1661" s="180"/>
      <c r="L1661" s="35"/>
      <c r="M1661" s="95"/>
      <c r="N1661" s="96"/>
      <c r="O1661" s="30"/>
      <c r="P1661" s="183"/>
      <c r="Q1661" s="30"/>
      <c r="R1661" s="19"/>
      <c r="S1661" s="87"/>
      <c r="T1661" s="88"/>
      <c r="U1661" s="41"/>
      <c r="V1661" s="42"/>
      <c r="W1661" s="40"/>
      <c r="X1661" s="61"/>
      <c r="Y1661" s="42"/>
      <c r="Z1661" s="40"/>
      <c r="AA1661" s="56"/>
      <c r="AB1661" s="39"/>
      <c r="AC1661" s="10"/>
      <c r="AD1661" s="22"/>
      <c r="AE1661" s="10"/>
      <c r="AF1661" s="22"/>
      <c r="AG1661" s="151">
        <f t="shared" si="230"/>
        <v>0</v>
      </c>
      <c r="AH1661" s="152">
        <f t="shared" si="229"/>
        <v>0</v>
      </c>
      <c r="AI1661" s="76" t="e">
        <f>AD1661/C1622</f>
        <v>#DIV/0!</v>
      </c>
      <c r="AJ1661" s="176" t="e">
        <f>AF1661/C1622</f>
        <v>#DIV/0!</v>
      </c>
      <c r="AK1661" s="191" t="e">
        <f>AH1661/C1622</f>
        <v>#DIV/0!</v>
      </c>
      <c r="AL1661" s="70"/>
      <c r="AM1661" s="68"/>
    </row>
    <row r="1662" spans="1:39" ht="57" hidden="1" thickBot="1" x14ac:dyDescent="0.3">
      <c r="A1662" s="34">
        <v>8</v>
      </c>
      <c r="B1662" s="168" t="s">
        <v>67</v>
      </c>
      <c r="C1662" s="317"/>
      <c r="D1662" s="319"/>
      <c r="E1662" s="109"/>
      <c r="F1662" s="110"/>
      <c r="G1662" s="27"/>
      <c r="H1662" s="117"/>
      <c r="I1662" s="180"/>
      <c r="J1662" s="35"/>
      <c r="K1662" s="180"/>
      <c r="L1662" s="35"/>
      <c r="M1662" s="97"/>
      <c r="N1662" s="98"/>
      <c r="O1662" s="30"/>
      <c r="P1662" s="183"/>
      <c r="Q1662" s="30"/>
      <c r="R1662" s="19"/>
      <c r="S1662" s="87"/>
      <c r="T1662" s="88"/>
      <c r="U1662" s="41"/>
      <c r="V1662" s="42"/>
      <c r="W1662" s="40"/>
      <c r="X1662" s="61"/>
      <c r="Y1662" s="42"/>
      <c r="Z1662" s="40"/>
      <c r="AA1662" s="56"/>
      <c r="AB1662" s="39"/>
      <c r="AC1662" s="10"/>
      <c r="AD1662" s="22"/>
      <c r="AE1662" s="10"/>
      <c r="AF1662" s="22"/>
      <c r="AG1662" s="151">
        <v>0</v>
      </c>
      <c r="AH1662" s="152">
        <f t="shared" si="229"/>
        <v>0</v>
      </c>
      <c r="AI1662" s="76" t="e">
        <f>AD1662/C1622</f>
        <v>#DIV/0!</v>
      </c>
      <c r="AJ1662" s="176" t="e">
        <f>AF1662/C1622</f>
        <v>#DIV/0!</v>
      </c>
      <c r="AK1662" s="191" t="e">
        <f>AH1662/C1622</f>
        <v>#DIV/0!</v>
      </c>
      <c r="AL1662" s="70"/>
      <c r="AM1662" s="68"/>
    </row>
    <row r="1663" spans="1:39" ht="21" hidden="1" x14ac:dyDescent="0.25">
      <c r="A1663" s="14" t="s">
        <v>69</v>
      </c>
      <c r="B1663" s="169"/>
      <c r="C1663" s="317"/>
      <c r="D1663" s="319"/>
      <c r="E1663" s="109"/>
      <c r="F1663" s="110"/>
      <c r="G1663" s="27"/>
      <c r="H1663" s="117"/>
      <c r="I1663" s="180"/>
      <c r="J1663" s="35"/>
      <c r="K1663" s="180"/>
      <c r="L1663" s="35"/>
      <c r="M1663" s="95"/>
      <c r="N1663" s="96"/>
      <c r="O1663" s="30"/>
      <c r="P1663" s="183"/>
      <c r="Q1663" s="30"/>
      <c r="R1663" s="19"/>
      <c r="S1663" s="87"/>
      <c r="T1663" s="88"/>
      <c r="U1663" s="41"/>
      <c r="V1663" s="42"/>
      <c r="W1663" s="40"/>
      <c r="X1663" s="61"/>
      <c r="Y1663" s="42"/>
      <c r="Z1663" s="40"/>
      <c r="AA1663" s="56"/>
      <c r="AB1663" s="39"/>
      <c r="AC1663" s="10"/>
      <c r="AD1663" s="22"/>
      <c r="AE1663" s="10"/>
      <c r="AF1663" s="22"/>
      <c r="AG1663" s="151">
        <f t="shared" ref="AG1663:AG1665" si="231">AC1663+AE1663</f>
        <v>0</v>
      </c>
      <c r="AH1663" s="152">
        <f t="shared" si="229"/>
        <v>0</v>
      </c>
      <c r="AI1663" s="76" t="e">
        <f>AD1663/C1622</f>
        <v>#DIV/0!</v>
      </c>
      <c r="AJ1663" s="176" t="e">
        <f>AF1663/C1622</f>
        <v>#DIV/0!</v>
      </c>
      <c r="AK1663" s="191" t="e">
        <f>AH1663/C1622</f>
        <v>#DIV/0!</v>
      </c>
      <c r="AL1663" s="70"/>
      <c r="AM1663" s="68"/>
    </row>
    <row r="1664" spans="1:39" ht="21" hidden="1" x14ac:dyDescent="0.25">
      <c r="A1664" s="14" t="s">
        <v>68</v>
      </c>
      <c r="B1664" s="169"/>
      <c r="C1664" s="317"/>
      <c r="D1664" s="319"/>
      <c r="E1664" s="109"/>
      <c r="F1664" s="110"/>
      <c r="G1664" s="27"/>
      <c r="H1664" s="117"/>
      <c r="I1664" s="180"/>
      <c r="J1664" s="35"/>
      <c r="K1664" s="180"/>
      <c r="L1664" s="35"/>
      <c r="M1664" s="95"/>
      <c r="N1664" s="96"/>
      <c r="O1664" s="30"/>
      <c r="P1664" s="183"/>
      <c r="Q1664" s="30"/>
      <c r="R1664" s="19"/>
      <c r="S1664" s="87"/>
      <c r="T1664" s="88"/>
      <c r="U1664" s="41"/>
      <c r="V1664" s="42"/>
      <c r="W1664" s="40"/>
      <c r="X1664" s="61"/>
      <c r="Y1664" s="42"/>
      <c r="Z1664" s="40"/>
      <c r="AA1664" s="56"/>
      <c r="AB1664" s="39"/>
      <c r="AC1664" s="10"/>
      <c r="AD1664" s="22"/>
      <c r="AE1664" s="10"/>
      <c r="AF1664" s="22"/>
      <c r="AG1664" s="151">
        <f t="shared" si="231"/>
        <v>0</v>
      </c>
      <c r="AH1664" s="152">
        <f t="shared" si="229"/>
        <v>0</v>
      </c>
      <c r="AI1664" s="76" t="e">
        <f>AD1664/C1622</f>
        <v>#DIV/0!</v>
      </c>
      <c r="AJ1664" s="176" t="e">
        <f>AF1664/C1622</f>
        <v>#DIV/0!</v>
      </c>
      <c r="AK1664" s="191" t="e">
        <f>AH1664/C1622</f>
        <v>#DIV/0!</v>
      </c>
      <c r="AL1664" s="70"/>
      <c r="AM1664" s="68"/>
    </row>
    <row r="1665" spans="1:39" ht="21.75" hidden="1" thickBot="1" x14ac:dyDescent="0.3">
      <c r="A1665" s="14" t="s">
        <v>70</v>
      </c>
      <c r="B1665" s="169"/>
      <c r="C1665" s="318"/>
      <c r="D1665" s="320"/>
      <c r="E1665" s="115"/>
      <c r="F1665" s="116"/>
      <c r="G1665" s="29"/>
      <c r="H1665" s="119"/>
      <c r="I1665" s="181"/>
      <c r="J1665" s="32"/>
      <c r="K1665" s="181"/>
      <c r="L1665" s="32"/>
      <c r="M1665" s="99"/>
      <c r="N1665" s="100"/>
      <c r="O1665" s="49"/>
      <c r="P1665" s="21"/>
      <c r="Q1665" s="49"/>
      <c r="R1665" s="21"/>
      <c r="S1665" s="92"/>
      <c r="T1665" s="93"/>
      <c r="U1665" s="138"/>
      <c r="V1665" s="141"/>
      <c r="W1665" s="139"/>
      <c r="X1665" s="143"/>
      <c r="Y1665" s="141"/>
      <c r="Z1665" s="139"/>
      <c r="AA1665" s="59"/>
      <c r="AB1665" s="53"/>
      <c r="AC1665" s="187"/>
      <c r="AD1665" s="188"/>
      <c r="AE1665" s="187"/>
      <c r="AF1665" s="188"/>
      <c r="AG1665" s="153">
        <f t="shared" si="231"/>
        <v>0</v>
      </c>
      <c r="AH1665" s="154">
        <f t="shared" si="229"/>
        <v>0</v>
      </c>
      <c r="AI1665" s="77" t="e">
        <f>AD1665/C1622</f>
        <v>#DIV/0!</v>
      </c>
      <c r="AJ1665" s="177" t="e">
        <f>AF1665/C1622</f>
        <v>#DIV/0!</v>
      </c>
      <c r="AK1665" s="192" t="e">
        <f>AH1665/C1622</f>
        <v>#DIV/0!</v>
      </c>
      <c r="AL1665" s="70"/>
      <c r="AM1665" s="68"/>
    </row>
    <row r="1666" spans="1:39" ht="24" hidden="1" thickBot="1" x14ac:dyDescent="0.3">
      <c r="A1666" s="296" t="s">
        <v>40</v>
      </c>
      <c r="B1666" s="297"/>
      <c r="C1666" s="170">
        <f>C1655</f>
        <v>0</v>
      </c>
      <c r="D1666" s="170">
        <f>D1655</f>
        <v>0</v>
      </c>
      <c r="E1666" s="65">
        <f t="shared" ref="E1666:AG1666" si="232">SUM(E1655:E1665)</f>
        <v>0</v>
      </c>
      <c r="F1666" s="52">
        <f t="shared" si="232"/>
        <v>0</v>
      </c>
      <c r="G1666" s="65">
        <f t="shared" si="232"/>
        <v>0</v>
      </c>
      <c r="H1666" s="122">
        <f t="shared" si="232"/>
        <v>0</v>
      </c>
      <c r="I1666" s="65">
        <f t="shared" si="232"/>
        <v>0</v>
      </c>
      <c r="J1666" s="52">
        <f t="shared" si="232"/>
        <v>0</v>
      </c>
      <c r="K1666" s="65">
        <f t="shared" si="232"/>
        <v>0</v>
      </c>
      <c r="L1666" s="52">
        <f t="shared" si="232"/>
        <v>0</v>
      </c>
      <c r="M1666" s="94">
        <f t="shared" si="232"/>
        <v>0</v>
      </c>
      <c r="N1666" s="52">
        <f t="shared" si="232"/>
        <v>0</v>
      </c>
      <c r="O1666" s="102">
        <f t="shared" si="232"/>
        <v>0</v>
      </c>
      <c r="P1666" s="52">
        <f t="shared" si="232"/>
        <v>0</v>
      </c>
      <c r="Q1666" s="102">
        <f t="shared" si="232"/>
        <v>0</v>
      </c>
      <c r="R1666" s="43">
        <f t="shared" si="232"/>
        <v>0</v>
      </c>
      <c r="S1666" s="85">
        <f t="shared" si="232"/>
        <v>0</v>
      </c>
      <c r="T1666" s="43">
        <f t="shared" si="232"/>
        <v>0</v>
      </c>
      <c r="U1666" s="101">
        <f t="shared" si="232"/>
        <v>0</v>
      </c>
      <c r="V1666" s="43">
        <f t="shared" si="232"/>
        <v>0</v>
      </c>
      <c r="W1666" s="122">
        <f t="shared" si="232"/>
        <v>0</v>
      </c>
      <c r="X1666" s="85">
        <f t="shared" si="232"/>
        <v>0</v>
      </c>
      <c r="Y1666" s="43">
        <f t="shared" si="232"/>
        <v>0</v>
      </c>
      <c r="Z1666" s="43">
        <f t="shared" si="232"/>
        <v>0</v>
      </c>
      <c r="AA1666" s="171">
        <f t="shared" si="232"/>
        <v>0</v>
      </c>
      <c r="AB1666" s="52">
        <f t="shared" si="232"/>
        <v>0</v>
      </c>
      <c r="AC1666" s="123">
        <f t="shared" si="232"/>
        <v>0</v>
      </c>
      <c r="AD1666" s="52">
        <f t="shared" si="232"/>
        <v>0</v>
      </c>
      <c r="AE1666" s="102">
        <f t="shared" si="232"/>
        <v>0</v>
      </c>
      <c r="AF1666" s="52">
        <f t="shared" si="232"/>
        <v>0</v>
      </c>
      <c r="AG1666" s="85">
        <f t="shared" si="232"/>
        <v>0</v>
      </c>
      <c r="AH1666" s="122">
        <f>SUM(AH1655:AH1665)</f>
        <v>0</v>
      </c>
      <c r="AI1666" s="172" t="e">
        <f>AD1666/C1622</f>
        <v>#DIV/0!</v>
      </c>
      <c r="AJ1666" s="173" t="e">
        <f>AF1666/C1622</f>
        <v>#DIV/0!</v>
      </c>
      <c r="AK1666" s="74" t="e">
        <f>AH1666/C1622</f>
        <v>#DIV/0!</v>
      </c>
      <c r="AL1666" s="70"/>
      <c r="AM1666" s="68"/>
    </row>
    <row r="1667" spans="1:39" hidden="1" x14ac:dyDescent="0.25">
      <c r="AJ1667" s="68"/>
      <c r="AK1667" s="68"/>
      <c r="AL1667" s="68"/>
      <c r="AM1667" s="68"/>
    </row>
    <row r="1668" spans="1:39" ht="15.75" hidden="1" thickBot="1" x14ac:dyDescent="0.3">
      <c r="AJ1668" s="68"/>
      <c r="AK1668" s="68"/>
      <c r="AL1668" s="68"/>
      <c r="AM1668" s="68"/>
    </row>
    <row r="1669" spans="1:39" ht="19.5" hidden="1" thickTop="1" x14ac:dyDescent="0.3">
      <c r="A1669" s="298" t="s">
        <v>45</v>
      </c>
      <c r="B1669" s="299"/>
      <c r="C1669" s="299"/>
      <c r="D1669" s="299"/>
      <c r="E1669" s="299"/>
      <c r="F1669" s="299"/>
      <c r="G1669" s="299"/>
      <c r="H1669" s="299"/>
      <c r="I1669" s="299"/>
      <c r="J1669" s="299"/>
      <c r="K1669" s="299"/>
      <c r="L1669" s="299"/>
      <c r="M1669" s="299"/>
      <c r="N1669" s="299"/>
      <c r="O1669" s="299"/>
      <c r="P1669" s="299"/>
      <c r="Q1669" s="300"/>
      <c r="AD1669" s="36" t="s">
        <v>50</v>
      </c>
      <c r="AE1669" s="3" t="str">
        <f>IF(AH1666=AH1635,"OK","BŁĄD")</f>
        <v>OK</v>
      </c>
    </row>
    <row r="1670" spans="1:39" hidden="1" x14ac:dyDescent="0.25">
      <c r="A1670" s="301"/>
      <c r="B1670" s="302"/>
      <c r="C1670" s="302"/>
      <c r="D1670" s="302"/>
      <c r="E1670" s="302"/>
      <c r="F1670" s="302"/>
      <c r="G1670" s="302"/>
      <c r="H1670" s="302"/>
      <c r="I1670" s="302"/>
      <c r="J1670" s="302"/>
      <c r="K1670" s="302"/>
      <c r="L1670" s="302"/>
      <c r="M1670" s="302"/>
      <c r="N1670" s="302"/>
      <c r="O1670" s="302"/>
      <c r="P1670" s="302"/>
      <c r="Q1670" s="303"/>
    </row>
    <row r="1671" spans="1:39" hidden="1" x14ac:dyDescent="0.25">
      <c r="A1671" s="301"/>
      <c r="B1671" s="302"/>
      <c r="C1671" s="302"/>
      <c r="D1671" s="302"/>
      <c r="E1671" s="302"/>
      <c r="F1671" s="302"/>
      <c r="G1671" s="302"/>
      <c r="H1671" s="302"/>
      <c r="I1671" s="302"/>
      <c r="J1671" s="302"/>
      <c r="K1671" s="302"/>
      <c r="L1671" s="302"/>
      <c r="M1671" s="302"/>
      <c r="N1671" s="302"/>
      <c r="O1671" s="302"/>
      <c r="P1671" s="302"/>
      <c r="Q1671" s="303"/>
    </row>
    <row r="1672" spans="1:39" hidden="1" x14ac:dyDescent="0.25">
      <c r="A1672" s="301"/>
      <c r="B1672" s="302"/>
      <c r="C1672" s="302"/>
      <c r="D1672" s="302"/>
      <c r="E1672" s="302"/>
      <c r="F1672" s="302"/>
      <c r="G1672" s="302"/>
      <c r="H1672" s="302"/>
      <c r="I1672" s="302"/>
      <c r="J1672" s="302"/>
      <c r="K1672" s="302"/>
      <c r="L1672" s="302"/>
      <c r="M1672" s="302"/>
      <c r="N1672" s="302"/>
      <c r="O1672" s="302"/>
      <c r="P1672" s="302"/>
      <c r="Q1672" s="303"/>
    </row>
    <row r="1673" spans="1:39" hidden="1" x14ac:dyDescent="0.25">
      <c r="A1673" s="301"/>
      <c r="B1673" s="302"/>
      <c r="C1673" s="302"/>
      <c r="D1673" s="302"/>
      <c r="E1673" s="302"/>
      <c r="F1673" s="302"/>
      <c r="G1673" s="302"/>
      <c r="H1673" s="302"/>
      <c r="I1673" s="302"/>
      <c r="J1673" s="302"/>
      <c r="K1673" s="302"/>
      <c r="L1673" s="302"/>
      <c r="M1673" s="302"/>
      <c r="N1673" s="302"/>
      <c r="O1673" s="302"/>
      <c r="P1673" s="302"/>
      <c r="Q1673" s="303"/>
    </row>
    <row r="1674" spans="1:39" hidden="1" x14ac:dyDescent="0.25">
      <c r="A1674" s="301"/>
      <c r="B1674" s="302"/>
      <c r="C1674" s="302"/>
      <c r="D1674" s="302"/>
      <c r="E1674" s="302"/>
      <c r="F1674" s="302"/>
      <c r="G1674" s="302"/>
      <c r="H1674" s="302"/>
      <c r="I1674" s="302"/>
      <c r="J1674" s="302"/>
      <c r="K1674" s="302"/>
      <c r="L1674" s="302"/>
      <c r="M1674" s="302"/>
      <c r="N1674" s="302"/>
      <c r="O1674" s="302"/>
      <c r="P1674" s="302"/>
      <c r="Q1674" s="303"/>
    </row>
    <row r="1675" spans="1:39" hidden="1" x14ac:dyDescent="0.25">
      <c r="A1675" s="301"/>
      <c r="B1675" s="302"/>
      <c r="C1675" s="302"/>
      <c r="D1675" s="302"/>
      <c r="E1675" s="302"/>
      <c r="F1675" s="302"/>
      <c r="G1675" s="302"/>
      <c r="H1675" s="302"/>
      <c r="I1675" s="302"/>
      <c r="J1675" s="302"/>
      <c r="K1675" s="302"/>
      <c r="L1675" s="302"/>
      <c r="M1675" s="302"/>
      <c r="N1675" s="302"/>
      <c r="O1675" s="302"/>
      <c r="P1675" s="302"/>
      <c r="Q1675" s="303"/>
    </row>
    <row r="1676" spans="1:39" hidden="1" x14ac:dyDescent="0.25">
      <c r="A1676" s="301"/>
      <c r="B1676" s="302"/>
      <c r="C1676" s="302"/>
      <c r="D1676" s="302"/>
      <c r="E1676" s="302"/>
      <c r="F1676" s="302"/>
      <c r="G1676" s="302"/>
      <c r="H1676" s="302"/>
      <c r="I1676" s="302"/>
      <c r="J1676" s="302"/>
      <c r="K1676" s="302"/>
      <c r="L1676" s="302"/>
      <c r="M1676" s="302"/>
      <c r="N1676" s="302"/>
      <c r="O1676" s="302"/>
      <c r="P1676" s="302"/>
      <c r="Q1676" s="303"/>
    </row>
    <row r="1677" spans="1:39" ht="15.75" hidden="1" thickBot="1" x14ac:dyDescent="0.3">
      <c r="A1677" s="304"/>
      <c r="B1677" s="305"/>
      <c r="C1677" s="305"/>
      <c r="D1677" s="305"/>
      <c r="E1677" s="305"/>
      <c r="F1677" s="305"/>
      <c r="G1677" s="305"/>
      <c r="H1677" s="305"/>
      <c r="I1677" s="305"/>
      <c r="J1677" s="305"/>
      <c r="K1677" s="305"/>
      <c r="L1677" s="305"/>
      <c r="M1677" s="305"/>
      <c r="N1677" s="305"/>
      <c r="O1677" s="305"/>
      <c r="P1677" s="305"/>
      <c r="Q1677" s="306"/>
    </row>
    <row r="1678" spans="1:39" ht="15.75" hidden="1" thickTop="1" x14ac:dyDescent="0.25"/>
    <row r="1679" spans="1:39" hidden="1" x14ac:dyDescent="0.25">
      <c r="B1679" s="1"/>
      <c r="C1679" s="1"/>
    </row>
    <row r="1680" spans="1:39" hidden="1" x14ac:dyDescent="0.25"/>
    <row r="1681" spans="1:38" hidden="1" x14ac:dyDescent="0.25"/>
    <row r="1682" spans="1:38" ht="18.75" hidden="1" x14ac:dyDescent="0.3">
      <c r="B1682" s="2" t="s">
        <v>15</v>
      </c>
      <c r="C1682" s="2"/>
      <c r="D1682" s="2"/>
      <c r="E1682" s="2"/>
      <c r="F1682" s="2"/>
      <c r="G1682" s="2"/>
    </row>
    <row r="1683" spans="1:38" ht="26.25" hidden="1" x14ac:dyDescent="0.4">
      <c r="A1683"/>
      <c r="B1683" s="445" t="s">
        <v>138</v>
      </c>
      <c r="C1683" s="445"/>
      <c r="D1683" s="445"/>
      <c r="E1683" s="445"/>
      <c r="F1683" s="445"/>
      <c r="G1683" s="445"/>
      <c r="H1683" s="445"/>
      <c r="I1683" s="445"/>
      <c r="J1683" s="445"/>
      <c r="K1683" s="445"/>
      <c r="L1683" s="445"/>
      <c r="M1683" s="445"/>
      <c r="N1683" s="445"/>
      <c r="O1683" s="445"/>
      <c r="R1683" s="3"/>
      <c r="S1683" s="3"/>
      <c r="V1683" s="3"/>
      <c r="W1683" s="3"/>
      <c r="X1683" s="3"/>
      <c r="Y1683" s="3"/>
      <c r="Z1683" s="3"/>
      <c r="AA1683" s="3"/>
      <c r="AG1683" s="3"/>
    </row>
    <row r="1684" spans="1:38" ht="21.75" hidden="1" thickBot="1" x14ac:dyDescent="0.4">
      <c r="B1684" s="8"/>
      <c r="C1684" s="8"/>
      <c r="D1684" s="8"/>
      <c r="E1684" s="8"/>
      <c r="F1684" s="8"/>
      <c r="G1684" s="8"/>
      <c r="H1684" s="8"/>
      <c r="I1684" s="8"/>
      <c r="J1684" s="8"/>
      <c r="K1684" s="8"/>
      <c r="L1684" s="8"/>
    </row>
    <row r="1685" spans="1:38" ht="27" hidden="1" customHeight="1" thickBot="1" x14ac:dyDescent="0.3">
      <c r="A1685" s="390" t="s">
        <v>150</v>
      </c>
      <c r="B1685" s="391"/>
      <c r="C1685" s="391"/>
      <c r="D1685" s="391"/>
      <c r="E1685" s="391"/>
      <c r="F1685" s="391"/>
      <c r="G1685" s="391"/>
      <c r="H1685" s="391"/>
      <c r="I1685" s="391"/>
      <c r="J1685" s="391"/>
      <c r="K1685" s="391"/>
      <c r="L1685" s="391"/>
      <c r="M1685" s="391"/>
      <c r="N1685" s="391"/>
      <c r="O1685" s="391"/>
      <c r="P1685" s="391"/>
      <c r="Q1685" s="391"/>
      <c r="R1685" s="391"/>
      <c r="S1685" s="391"/>
      <c r="T1685" s="391"/>
      <c r="U1685" s="391"/>
      <c r="V1685" s="391"/>
      <c r="W1685" s="391"/>
      <c r="X1685" s="391"/>
      <c r="Y1685" s="391"/>
      <c r="Z1685" s="391"/>
      <c r="AA1685" s="391"/>
      <c r="AB1685" s="391"/>
      <c r="AC1685" s="391"/>
      <c r="AD1685" s="391"/>
      <c r="AE1685" s="391"/>
      <c r="AF1685" s="391"/>
      <c r="AG1685" s="391"/>
      <c r="AH1685" s="391"/>
      <c r="AI1685" s="391"/>
      <c r="AJ1685" s="391"/>
      <c r="AK1685" s="391"/>
      <c r="AL1685" s="48"/>
    </row>
    <row r="1686" spans="1:38" ht="33.75" hidden="1" customHeight="1" x14ac:dyDescent="0.25">
      <c r="A1686" s="392" t="s">
        <v>0</v>
      </c>
      <c r="B1686" s="393"/>
      <c r="C1686" s="331" t="s">
        <v>41</v>
      </c>
      <c r="D1686" s="332"/>
      <c r="E1686" s="335" t="s">
        <v>80</v>
      </c>
      <c r="F1686" s="336"/>
      <c r="G1686" s="336"/>
      <c r="H1686" s="336"/>
      <c r="I1686" s="336"/>
      <c r="J1686" s="336"/>
      <c r="K1686" s="336"/>
      <c r="L1686" s="336"/>
      <c r="M1686" s="336"/>
      <c r="N1686" s="400"/>
      <c r="O1686" s="339" t="s">
        <v>78</v>
      </c>
      <c r="P1686" s="340"/>
      <c r="Q1686" s="340"/>
      <c r="R1686" s="340"/>
      <c r="S1686" s="340"/>
      <c r="T1686" s="340"/>
      <c r="U1686" s="340"/>
      <c r="V1686" s="340"/>
      <c r="W1686" s="340"/>
      <c r="X1686" s="340"/>
      <c r="Y1686" s="340"/>
      <c r="Z1686" s="340"/>
      <c r="AA1686" s="340"/>
      <c r="AB1686" s="340"/>
      <c r="AC1686" s="340"/>
      <c r="AD1686" s="340"/>
      <c r="AE1686" s="340"/>
      <c r="AF1686" s="340"/>
      <c r="AG1686" s="340"/>
      <c r="AH1686" s="340"/>
      <c r="AI1686" s="340"/>
      <c r="AJ1686" s="340"/>
      <c r="AK1686" s="340"/>
      <c r="AL1686" s="341"/>
    </row>
    <row r="1687" spans="1:38" ht="51" hidden="1" customHeight="1" thickBot="1" x14ac:dyDescent="0.3">
      <c r="A1687" s="394"/>
      <c r="B1687" s="395"/>
      <c r="C1687" s="398"/>
      <c r="D1687" s="399"/>
      <c r="E1687" s="401"/>
      <c r="F1687" s="402"/>
      <c r="G1687" s="402"/>
      <c r="H1687" s="402"/>
      <c r="I1687" s="402"/>
      <c r="J1687" s="402"/>
      <c r="K1687" s="402"/>
      <c r="L1687" s="402"/>
      <c r="M1687" s="402"/>
      <c r="N1687" s="403"/>
      <c r="O1687" s="404"/>
      <c r="P1687" s="405"/>
      <c r="Q1687" s="405"/>
      <c r="R1687" s="405"/>
      <c r="S1687" s="405"/>
      <c r="T1687" s="405"/>
      <c r="U1687" s="405"/>
      <c r="V1687" s="405"/>
      <c r="W1687" s="405"/>
      <c r="X1687" s="405"/>
      <c r="Y1687" s="405"/>
      <c r="Z1687" s="405"/>
      <c r="AA1687" s="405"/>
      <c r="AB1687" s="405"/>
      <c r="AC1687" s="405"/>
      <c r="AD1687" s="405"/>
      <c r="AE1687" s="405"/>
      <c r="AF1687" s="405"/>
      <c r="AG1687" s="405"/>
      <c r="AH1687" s="405"/>
      <c r="AI1687" s="405"/>
      <c r="AJ1687" s="405"/>
      <c r="AK1687" s="405"/>
      <c r="AL1687" s="406"/>
    </row>
    <row r="1688" spans="1:38" ht="75" hidden="1" customHeight="1" x14ac:dyDescent="0.25">
      <c r="A1688" s="394"/>
      <c r="B1688" s="395"/>
      <c r="C1688" s="407" t="s">
        <v>43</v>
      </c>
      <c r="D1688" s="409" t="s">
        <v>44</v>
      </c>
      <c r="E1688" s="411" t="s">
        <v>59</v>
      </c>
      <c r="F1688" s="412"/>
      <c r="G1688" s="412"/>
      <c r="H1688" s="413"/>
      <c r="I1688" s="417" t="s">
        <v>58</v>
      </c>
      <c r="J1688" s="418"/>
      <c r="K1688" s="418"/>
      <c r="L1688" s="419"/>
      <c r="M1688" s="423" t="s">
        <v>49</v>
      </c>
      <c r="N1688" s="424"/>
      <c r="O1688" s="427" t="s">
        <v>103</v>
      </c>
      <c r="P1688" s="428"/>
      <c r="Q1688" s="428"/>
      <c r="R1688" s="428"/>
      <c r="S1688" s="431" t="s">
        <v>49</v>
      </c>
      <c r="T1688" s="432"/>
      <c r="U1688" s="435" t="s">
        <v>104</v>
      </c>
      <c r="V1688" s="436"/>
      <c r="W1688" s="436"/>
      <c r="X1688" s="436"/>
      <c r="Y1688" s="436"/>
      <c r="Z1688" s="437"/>
      <c r="AA1688" s="441" t="s">
        <v>49</v>
      </c>
      <c r="AB1688" s="442"/>
      <c r="AC1688" s="367" t="s">
        <v>105</v>
      </c>
      <c r="AD1688" s="368"/>
      <c r="AE1688" s="368"/>
      <c r="AF1688" s="369"/>
      <c r="AG1688" s="373" t="s">
        <v>49</v>
      </c>
      <c r="AH1688" s="374"/>
      <c r="AI1688" s="377" t="s">
        <v>23</v>
      </c>
      <c r="AJ1688" s="378"/>
      <c r="AK1688" s="378"/>
      <c r="AL1688" s="379"/>
    </row>
    <row r="1689" spans="1:38" ht="75" hidden="1" customHeight="1" thickBot="1" x14ac:dyDescent="0.3">
      <c r="A1689" s="394"/>
      <c r="B1689" s="395"/>
      <c r="C1689" s="407"/>
      <c r="D1689" s="409"/>
      <c r="E1689" s="414"/>
      <c r="F1689" s="415"/>
      <c r="G1689" s="415"/>
      <c r="H1689" s="416"/>
      <c r="I1689" s="420"/>
      <c r="J1689" s="421"/>
      <c r="K1689" s="421"/>
      <c r="L1689" s="422"/>
      <c r="M1689" s="425"/>
      <c r="N1689" s="426"/>
      <c r="O1689" s="429"/>
      <c r="P1689" s="430"/>
      <c r="Q1689" s="430"/>
      <c r="R1689" s="430"/>
      <c r="S1689" s="433"/>
      <c r="T1689" s="434"/>
      <c r="U1689" s="438"/>
      <c r="V1689" s="439"/>
      <c r="W1689" s="439"/>
      <c r="X1689" s="439"/>
      <c r="Y1689" s="439"/>
      <c r="Z1689" s="440"/>
      <c r="AA1689" s="443"/>
      <c r="AB1689" s="444"/>
      <c r="AC1689" s="370"/>
      <c r="AD1689" s="371"/>
      <c r="AE1689" s="371"/>
      <c r="AF1689" s="372"/>
      <c r="AG1689" s="375"/>
      <c r="AH1689" s="376"/>
      <c r="AI1689" s="380"/>
      <c r="AJ1689" s="381"/>
      <c r="AK1689" s="381"/>
      <c r="AL1689" s="382"/>
    </row>
    <row r="1690" spans="1:38" ht="139.5" hidden="1" customHeight="1" thickBot="1" x14ac:dyDescent="0.3">
      <c r="A1690" s="396"/>
      <c r="B1690" s="397"/>
      <c r="C1690" s="408"/>
      <c r="D1690" s="410"/>
      <c r="E1690" s="107" t="s">
        <v>81</v>
      </c>
      <c r="F1690" s="108" t="s">
        <v>82</v>
      </c>
      <c r="G1690" s="107" t="s">
        <v>83</v>
      </c>
      <c r="H1690" s="108" t="s">
        <v>84</v>
      </c>
      <c r="I1690" s="120" t="s">
        <v>81</v>
      </c>
      <c r="J1690" s="73" t="s">
        <v>92</v>
      </c>
      <c r="K1690" s="120" t="s">
        <v>93</v>
      </c>
      <c r="L1690" s="73" t="s">
        <v>94</v>
      </c>
      <c r="M1690" s="124" t="s">
        <v>85</v>
      </c>
      <c r="N1690" s="125" t="s">
        <v>86</v>
      </c>
      <c r="O1690" s="130" t="s">
        <v>87</v>
      </c>
      <c r="P1690" s="131" t="s">
        <v>101</v>
      </c>
      <c r="Q1690" s="130" t="s">
        <v>88</v>
      </c>
      <c r="R1690" s="133" t="s">
        <v>102</v>
      </c>
      <c r="S1690" s="134" t="s">
        <v>89</v>
      </c>
      <c r="T1690" s="135" t="s">
        <v>90</v>
      </c>
      <c r="U1690" s="136" t="s">
        <v>87</v>
      </c>
      <c r="V1690" s="140" t="s">
        <v>106</v>
      </c>
      <c r="W1690" s="137" t="s">
        <v>107</v>
      </c>
      <c r="X1690" s="142" t="s">
        <v>88</v>
      </c>
      <c r="Y1690" s="140" t="s">
        <v>108</v>
      </c>
      <c r="Z1690" s="137" t="s">
        <v>109</v>
      </c>
      <c r="AA1690" s="144" t="s">
        <v>95</v>
      </c>
      <c r="AB1690" s="145" t="s">
        <v>96</v>
      </c>
      <c r="AC1690" s="147" t="s">
        <v>87</v>
      </c>
      <c r="AD1690" s="148" t="s">
        <v>101</v>
      </c>
      <c r="AE1690" s="147" t="s">
        <v>88</v>
      </c>
      <c r="AF1690" s="148" t="s">
        <v>102</v>
      </c>
      <c r="AG1690" s="149" t="s">
        <v>91</v>
      </c>
      <c r="AH1690" s="150" t="s">
        <v>110</v>
      </c>
      <c r="AI1690" s="155" t="s">
        <v>111</v>
      </c>
      <c r="AJ1690" s="156" t="s">
        <v>112</v>
      </c>
      <c r="AK1690" s="157" t="s">
        <v>39</v>
      </c>
      <c r="AL1690" s="159" t="s">
        <v>57</v>
      </c>
    </row>
    <row r="1691" spans="1:38" ht="38.25" hidden="1" customHeight="1" thickBot="1" x14ac:dyDescent="0.3">
      <c r="A1691" s="315" t="s">
        <v>1</v>
      </c>
      <c r="B1691" s="383"/>
      <c r="C1691" s="5" t="s">
        <v>2</v>
      </c>
      <c r="D1691" s="80" t="s">
        <v>3</v>
      </c>
      <c r="E1691" s="5" t="s">
        <v>4</v>
      </c>
      <c r="F1691" s="5" t="s">
        <v>5</v>
      </c>
      <c r="G1691" s="5" t="s">
        <v>33</v>
      </c>
      <c r="H1691" s="5" t="s">
        <v>34</v>
      </c>
      <c r="I1691" s="5" t="s">
        <v>18</v>
      </c>
      <c r="J1691" s="5" t="s">
        <v>19</v>
      </c>
      <c r="K1691" s="5" t="s">
        <v>20</v>
      </c>
      <c r="L1691" s="5" t="s">
        <v>21</v>
      </c>
      <c r="M1691" s="5" t="s">
        <v>22</v>
      </c>
      <c r="N1691" s="5" t="s">
        <v>35</v>
      </c>
      <c r="O1691" s="5" t="s">
        <v>36</v>
      </c>
      <c r="P1691" s="5" t="s">
        <v>37</v>
      </c>
      <c r="Q1691" s="5" t="s">
        <v>38</v>
      </c>
      <c r="R1691" s="5" t="s">
        <v>24</v>
      </c>
      <c r="S1691" s="5" t="s">
        <v>25</v>
      </c>
      <c r="T1691" s="5" t="s">
        <v>26</v>
      </c>
      <c r="U1691" s="5" t="s">
        <v>27</v>
      </c>
      <c r="V1691" s="80" t="s">
        <v>28</v>
      </c>
      <c r="W1691" s="5" t="s">
        <v>29</v>
      </c>
      <c r="X1691" s="80" t="s">
        <v>30</v>
      </c>
      <c r="Y1691" s="5" t="s">
        <v>31</v>
      </c>
      <c r="Z1691" s="5" t="s">
        <v>32</v>
      </c>
      <c r="AA1691" s="5" t="s">
        <v>51</v>
      </c>
      <c r="AB1691" s="5" t="s">
        <v>52</v>
      </c>
      <c r="AC1691" s="5" t="s">
        <v>53</v>
      </c>
      <c r="AD1691" s="5" t="s">
        <v>54</v>
      </c>
      <c r="AE1691" s="5" t="s">
        <v>55</v>
      </c>
      <c r="AF1691" s="5" t="s">
        <v>56</v>
      </c>
      <c r="AG1691" s="5" t="s">
        <v>60</v>
      </c>
      <c r="AH1691" s="5" t="s">
        <v>61</v>
      </c>
      <c r="AI1691" s="5" t="s">
        <v>62</v>
      </c>
      <c r="AJ1691" s="80" t="s">
        <v>63</v>
      </c>
      <c r="AK1691" s="5" t="s">
        <v>64</v>
      </c>
      <c r="AL1691" s="81" t="s">
        <v>65</v>
      </c>
    </row>
    <row r="1692" spans="1:38" ht="99" hidden="1" customHeight="1" x14ac:dyDescent="0.25">
      <c r="A1692" s="12">
        <v>1</v>
      </c>
      <c r="B1692" s="13" t="s">
        <v>11</v>
      </c>
      <c r="C1692" s="384"/>
      <c r="D1692" s="387">
        <f>C1692-AH1705</f>
        <v>0</v>
      </c>
      <c r="E1692" s="86"/>
      <c r="F1692" s="46"/>
      <c r="G1692" s="86"/>
      <c r="H1692" s="46"/>
      <c r="I1692" s="86"/>
      <c r="J1692" s="46"/>
      <c r="K1692" s="86"/>
      <c r="L1692" s="46"/>
      <c r="M1692" s="86"/>
      <c r="N1692" s="46"/>
      <c r="O1692" s="86"/>
      <c r="P1692" s="46"/>
      <c r="Q1692" s="86"/>
      <c r="R1692" s="46"/>
      <c r="S1692" s="86"/>
      <c r="T1692" s="46"/>
      <c r="U1692" s="86"/>
      <c r="V1692" s="50"/>
      <c r="W1692" s="46"/>
      <c r="X1692" s="86"/>
      <c r="Y1692" s="50"/>
      <c r="Z1692" s="46"/>
      <c r="AA1692" s="86"/>
      <c r="AB1692" s="46"/>
      <c r="AC1692" s="86"/>
      <c r="AD1692" s="46"/>
      <c r="AE1692" s="86"/>
      <c r="AF1692" s="46"/>
      <c r="AG1692" s="86">
        <f>U1692+X1692+AC1692+AE1692</f>
        <v>0</v>
      </c>
      <c r="AH1692" s="46">
        <f>W1692+Z1692+AD1692+AF1692</f>
        <v>0</v>
      </c>
      <c r="AI1692" s="44" t="e">
        <f>AD1692/(C1692-AH1699)</f>
        <v>#DIV/0!</v>
      </c>
      <c r="AJ1692" s="106" t="e">
        <f>AF1692/(C1692-AH1699)</f>
        <v>#DIV/0!</v>
      </c>
      <c r="AK1692" s="158"/>
      <c r="AL1692" s="160" t="e">
        <f>AH1692/C1692</f>
        <v>#DIV/0!</v>
      </c>
    </row>
    <row r="1693" spans="1:38" ht="87" hidden="1" customHeight="1" x14ac:dyDescent="0.25">
      <c r="A1693" s="14">
        <v>2</v>
      </c>
      <c r="B1693" s="15" t="s">
        <v>6</v>
      </c>
      <c r="C1693" s="385"/>
      <c r="D1693" s="388"/>
      <c r="E1693" s="109"/>
      <c r="F1693" s="110"/>
      <c r="G1693" s="27"/>
      <c r="H1693" s="117"/>
      <c r="I1693" s="121"/>
      <c r="J1693" s="31"/>
      <c r="K1693" s="121"/>
      <c r="L1693" s="31"/>
      <c r="M1693" s="95"/>
      <c r="N1693" s="96"/>
      <c r="O1693" s="30"/>
      <c r="P1693" s="19"/>
      <c r="Q1693" s="30"/>
      <c r="R1693" s="19"/>
      <c r="S1693" s="87"/>
      <c r="T1693" s="88"/>
      <c r="U1693" s="41"/>
      <c r="V1693" s="42"/>
      <c r="W1693" s="40"/>
      <c r="X1693" s="61"/>
      <c r="Y1693" s="42"/>
      <c r="Z1693" s="40"/>
      <c r="AA1693" s="56"/>
      <c r="AB1693" s="39"/>
      <c r="AC1693" s="10"/>
      <c r="AD1693" s="22"/>
      <c r="AE1693" s="10"/>
      <c r="AF1693" s="22"/>
      <c r="AG1693" s="151">
        <f t="shared" ref="AG1693:AG1704" si="233">U1693+X1693+AC1693+AE1693</f>
        <v>0</v>
      </c>
      <c r="AH1693" s="152">
        <f t="shared" ref="AH1693:AH1704" si="234">W1693+Z1693+AD1693+AF1693</f>
        <v>0</v>
      </c>
      <c r="AI1693" s="76" t="e">
        <f>AD1693/(C1692-AH1699)</f>
        <v>#DIV/0!</v>
      </c>
      <c r="AJ1693" s="75" t="e">
        <f>AF1693/(C1692-AH1699)</f>
        <v>#DIV/0!</v>
      </c>
      <c r="AK1693" s="158"/>
      <c r="AL1693" s="161" t="e">
        <f>AH1693/C1692</f>
        <v>#DIV/0!</v>
      </c>
    </row>
    <row r="1694" spans="1:38" ht="85.5" hidden="1" customHeight="1" x14ac:dyDescent="0.25">
      <c r="A1694" s="14">
        <v>3</v>
      </c>
      <c r="B1694" s="15" t="s">
        <v>13</v>
      </c>
      <c r="C1694" s="385"/>
      <c r="D1694" s="388"/>
      <c r="E1694" s="202"/>
      <c r="F1694" s="203"/>
      <c r="G1694" s="204"/>
      <c r="H1694" s="205"/>
      <c r="I1694" s="201"/>
      <c r="J1694" s="205"/>
      <c r="K1694" s="201"/>
      <c r="L1694" s="205"/>
      <c r="M1694" s="206"/>
      <c r="N1694" s="205"/>
      <c r="O1694" s="204"/>
      <c r="P1694" s="205"/>
      <c r="Q1694" s="204"/>
      <c r="R1694" s="205"/>
      <c r="S1694" s="206"/>
      <c r="T1694" s="205"/>
      <c r="U1694" s="204"/>
      <c r="V1694" s="207"/>
      <c r="W1694" s="205"/>
      <c r="X1694" s="206"/>
      <c r="Y1694" s="207"/>
      <c r="Z1694" s="205"/>
      <c r="AA1694" s="206"/>
      <c r="AB1694" s="205"/>
      <c r="AC1694" s="204"/>
      <c r="AD1694" s="205"/>
      <c r="AE1694" s="204"/>
      <c r="AF1694" s="205"/>
      <c r="AG1694" s="206">
        <f t="shared" si="233"/>
        <v>0</v>
      </c>
      <c r="AH1694" s="205">
        <f t="shared" si="234"/>
        <v>0</v>
      </c>
      <c r="AI1694" s="208" t="e">
        <f>AD1694/(C1692-AH1699)</f>
        <v>#DIV/0!</v>
      </c>
      <c r="AJ1694" s="209" t="e">
        <f>AF1694/(C1692-AH1699)</f>
        <v>#DIV/0!</v>
      </c>
      <c r="AK1694" s="210"/>
      <c r="AL1694" s="211" t="e">
        <f>AH1694/C1692</f>
        <v>#DIV/0!</v>
      </c>
    </row>
    <row r="1695" spans="1:38" ht="101.25" hidden="1" customHeight="1" x14ac:dyDescent="0.25">
      <c r="A1695" s="14">
        <v>4</v>
      </c>
      <c r="B1695" s="15" t="s">
        <v>14</v>
      </c>
      <c r="C1695" s="385"/>
      <c r="D1695" s="388"/>
      <c r="E1695" s="202"/>
      <c r="F1695" s="203"/>
      <c r="G1695" s="204"/>
      <c r="H1695" s="205"/>
      <c r="I1695" s="201"/>
      <c r="J1695" s="205"/>
      <c r="K1695" s="201"/>
      <c r="L1695" s="205"/>
      <c r="M1695" s="206"/>
      <c r="N1695" s="205"/>
      <c r="O1695" s="204"/>
      <c r="P1695" s="205"/>
      <c r="Q1695" s="204"/>
      <c r="R1695" s="205"/>
      <c r="S1695" s="206"/>
      <c r="T1695" s="205"/>
      <c r="U1695" s="204"/>
      <c r="V1695" s="207"/>
      <c r="W1695" s="205"/>
      <c r="X1695" s="206"/>
      <c r="Y1695" s="207"/>
      <c r="Z1695" s="205"/>
      <c r="AA1695" s="206"/>
      <c r="AB1695" s="205"/>
      <c r="AC1695" s="204"/>
      <c r="AD1695" s="205"/>
      <c r="AE1695" s="204"/>
      <c r="AF1695" s="205"/>
      <c r="AG1695" s="206">
        <f t="shared" si="233"/>
        <v>0</v>
      </c>
      <c r="AH1695" s="205">
        <f t="shared" si="234"/>
        <v>0</v>
      </c>
      <c r="AI1695" s="208" t="e">
        <f>AD1695/(C1692-AH1699)</f>
        <v>#DIV/0!</v>
      </c>
      <c r="AJ1695" s="209" t="e">
        <f>AF1695/(C1692-AH1699)</f>
        <v>#DIV/0!</v>
      </c>
      <c r="AK1695" s="210"/>
      <c r="AL1695" s="211" t="e">
        <f>AH1695/C1692</f>
        <v>#DIV/0!</v>
      </c>
    </row>
    <row r="1696" spans="1:38" ht="138" hidden="1" customHeight="1" x14ac:dyDescent="0.25">
      <c r="A1696" s="14">
        <v>5</v>
      </c>
      <c r="B1696" s="15" t="s">
        <v>99</v>
      </c>
      <c r="C1696" s="385"/>
      <c r="D1696" s="388"/>
      <c r="E1696" s="109"/>
      <c r="F1696" s="110"/>
      <c r="G1696" s="27"/>
      <c r="H1696" s="117"/>
      <c r="I1696" s="121"/>
      <c r="J1696" s="31"/>
      <c r="K1696" s="121"/>
      <c r="L1696" s="31"/>
      <c r="M1696" s="95"/>
      <c r="N1696" s="96"/>
      <c r="O1696" s="30"/>
      <c r="P1696" s="19"/>
      <c r="Q1696" s="30"/>
      <c r="R1696" s="19"/>
      <c r="S1696" s="87"/>
      <c r="T1696" s="88"/>
      <c r="U1696" s="41"/>
      <c r="V1696" s="42"/>
      <c r="W1696" s="40"/>
      <c r="X1696" s="61"/>
      <c r="Y1696" s="42"/>
      <c r="Z1696" s="40"/>
      <c r="AA1696" s="56"/>
      <c r="AB1696" s="39"/>
      <c r="AC1696" s="10"/>
      <c r="AD1696" s="22"/>
      <c r="AE1696" s="10"/>
      <c r="AF1696" s="22"/>
      <c r="AG1696" s="151">
        <f t="shared" si="233"/>
        <v>0</v>
      </c>
      <c r="AH1696" s="152">
        <f t="shared" si="234"/>
        <v>0</v>
      </c>
      <c r="AI1696" s="76" t="e">
        <f>AD1696/(C1692-AH1699)</f>
        <v>#DIV/0!</v>
      </c>
      <c r="AJ1696" s="75" t="e">
        <f>AF1696/(C1692-AH1699)</f>
        <v>#DIV/0!</v>
      </c>
      <c r="AK1696" s="158"/>
      <c r="AL1696" s="161" t="e">
        <f>AH1696/C1692</f>
        <v>#DIV/0!</v>
      </c>
    </row>
    <row r="1697" spans="1:38" ht="116.25" hidden="1" customHeight="1" x14ac:dyDescent="0.25">
      <c r="A1697" s="14">
        <v>6</v>
      </c>
      <c r="B1697" s="15" t="s">
        <v>16</v>
      </c>
      <c r="C1697" s="385"/>
      <c r="D1697" s="388"/>
      <c r="E1697" s="202"/>
      <c r="F1697" s="203"/>
      <c r="G1697" s="204"/>
      <c r="H1697" s="205"/>
      <c r="I1697" s="201"/>
      <c r="J1697" s="205"/>
      <c r="K1697" s="201"/>
      <c r="L1697" s="205"/>
      <c r="M1697" s="206"/>
      <c r="N1697" s="205"/>
      <c r="O1697" s="204"/>
      <c r="P1697" s="205"/>
      <c r="Q1697" s="204"/>
      <c r="R1697" s="205"/>
      <c r="S1697" s="206"/>
      <c r="T1697" s="205"/>
      <c r="U1697" s="204"/>
      <c r="V1697" s="207"/>
      <c r="W1697" s="205"/>
      <c r="X1697" s="206"/>
      <c r="Y1697" s="207"/>
      <c r="Z1697" s="205"/>
      <c r="AA1697" s="206"/>
      <c r="AB1697" s="205"/>
      <c r="AC1697" s="204"/>
      <c r="AD1697" s="205"/>
      <c r="AE1697" s="204"/>
      <c r="AF1697" s="205"/>
      <c r="AG1697" s="206">
        <f t="shared" si="233"/>
        <v>0</v>
      </c>
      <c r="AH1697" s="205">
        <f t="shared" si="234"/>
        <v>0</v>
      </c>
      <c r="AI1697" s="208" t="e">
        <f>AD1697/(C1692-AH1699)</f>
        <v>#DIV/0!</v>
      </c>
      <c r="AJ1697" s="209" t="e">
        <f>AF1697/(C1692-AH1699)</f>
        <v>#DIV/0!</v>
      </c>
      <c r="AK1697" s="210"/>
      <c r="AL1697" s="211" t="e">
        <f>AH1697/C1692</f>
        <v>#DIV/0!</v>
      </c>
    </row>
    <row r="1698" spans="1:38" ht="65.25" hidden="1" customHeight="1" x14ac:dyDescent="0.25">
      <c r="A1698" s="14">
        <v>7</v>
      </c>
      <c r="B1698" s="15" t="s">
        <v>98</v>
      </c>
      <c r="C1698" s="385"/>
      <c r="D1698" s="388"/>
      <c r="E1698" s="202"/>
      <c r="F1698" s="203"/>
      <c r="G1698" s="204"/>
      <c r="H1698" s="205"/>
      <c r="I1698" s="204"/>
      <c r="J1698" s="205"/>
      <c r="K1698" s="204"/>
      <c r="L1698" s="205"/>
      <c r="M1698" s="206"/>
      <c r="N1698" s="205"/>
      <c r="O1698" s="204"/>
      <c r="P1698" s="205"/>
      <c r="Q1698" s="204"/>
      <c r="R1698" s="205"/>
      <c r="S1698" s="206"/>
      <c r="T1698" s="228"/>
      <c r="U1698" s="204"/>
      <c r="V1698" s="207"/>
      <c r="W1698" s="205"/>
      <c r="X1698" s="206"/>
      <c r="Y1698" s="207"/>
      <c r="Z1698" s="205"/>
      <c r="AA1698" s="206"/>
      <c r="AB1698" s="228"/>
      <c r="AC1698" s="204"/>
      <c r="AD1698" s="205"/>
      <c r="AE1698" s="204"/>
      <c r="AF1698" s="205"/>
      <c r="AG1698" s="201">
        <f t="shared" si="233"/>
        <v>0</v>
      </c>
      <c r="AH1698" s="205">
        <f t="shared" si="234"/>
        <v>0</v>
      </c>
      <c r="AI1698" s="208" t="e">
        <f>AD1698/(C1692-AH1699)</f>
        <v>#DIV/0!</v>
      </c>
      <c r="AJ1698" s="209" t="e">
        <f>AF1698/(C1692-AH1699)</f>
        <v>#DIV/0!</v>
      </c>
      <c r="AK1698" s="210"/>
      <c r="AL1698" s="212" t="e">
        <f>AH1698/C1692</f>
        <v>#DIV/0!</v>
      </c>
    </row>
    <row r="1699" spans="1:38" ht="59.25" hidden="1" customHeight="1" x14ac:dyDescent="0.25">
      <c r="A1699" s="14">
        <v>8</v>
      </c>
      <c r="B1699" s="15" t="s">
        <v>97</v>
      </c>
      <c r="C1699" s="385"/>
      <c r="D1699" s="388"/>
      <c r="E1699" s="229"/>
      <c r="F1699" s="230"/>
      <c r="G1699" s="213"/>
      <c r="H1699" s="214"/>
      <c r="I1699" s="204"/>
      <c r="J1699" s="205"/>
      <c r="K1699" s="201"/>
      <c r="L1699" s="205"/>
      <c r="M1699" s="231"/>
      <c r="N1699" s="203"/>
      <c r="O1699" s="213"/>
      <c r="P1699" s="214"/>
      <c r="Q1699" s="213"/>
      <c r="R1699" s="214"/>
      <c r="S1699" s="231"/>
      <c r="T1699" s="203"/>
      <c r="U1699" s="204"/>
      <c r="V1699" s="207"/>
      <c r="W1699" s="205"/>
      <c r="X1699" s="206"/>
      <c r="Y1699" s="207"/>
      <c r="Z1699" s="205"/>
      <c r="AA1699" s="231"/>
      <c r="AB1699" s="203"/>
      <c r="AC1699" s="204"/>
      <c r="AD1699" s="205"/>
      <c r="AE1699" s="204"/>
      <c r="AF1699" s="205"/>
      <c r="AG1699" s="206">
        <f t="shared" si="233"/>
        <v>0</v>
      </c>
      <c r="AH1699" s="205">
        <f t="shared" si="234"/>
        <v>0</v>
      </c>
      <c r="AI1699" s="208" t="e">
        <f t="shared" ref="AI1699" si="235">AD1699/(C1694-AH1701)</f>
        <v>#DIV/0!</v>
      </c>
      <c r="AJ1699" s="209" t="e">
        <f>AF1699/(C1692-AH1699)</f>
        <v>#DIV/0!</v>
      </c>
      <c r="AK1699" s="210" t="e">
        <f>AH1705/C1692</f>
        <v>#DIV/0!</v>
      </c>
      <c r="AL1699" s="211" t="e">
        <f>AH1699/C1692</f>
        <v>#DIV/0!</v>
      </c>
    </row>
    <row r="1700" spans="1:38" ht="60" hidden="1" customHeight="1" x14ac:dyDescent="0.25">
      <c r="A1700" s="14">
        <v>9</v>
      </c>
      <c r="B1700" s="15" t="s">
        <v>7</v>
      </c>
      <c r="C1700" s="385"/>
      <c r="D1700" s="388"/>
      <c r="E1700" s="202"/>
      <c r="F1700" s="203"/>
      <c r="G1700" s="204"/>
      <c r="H1700" s="205"/>
      <c r="I1700" s="201"/>
      <c r="J1700" s="205"/>
      <c r="K1700" s="201"/>
      <c r="L1700" s="205"/>
      <c r="M1700" s="206"/>
      <c r="N1700" s="205"/>
      <c r="O1700" s="204"/>
      <c r="P1700" s="205"/>
      <c r="Q1700" s="204"/>
      <c r="R1700" s="205"/>
      <c r="S1700" s="206"/>
      <c r="T1700" s="205"/>
      <c r="U1700" s="204"/>
      <c r="V1700" s="207"/>
      <c r="W1700" s="205"/>
      <c r="X1700" s="206"/>
      <c r="Y1700" s="207"/>
      <c r="Z1700" s="205"/>
      <c r="AA1700" s="206"/>
      <c r="AB1700" s="205"/>
      <c r="AC1700" s="204"/>
      <c r="AD1700" s="205"/>
      <c r="AE1700" s="204"/>
      <c r="AF1700" s="205"/>
      <c r="AG1700" s="206">
        <f t="shared" si="233"/>
        <v>0</v>
      </c>
      <c r="AH1700" s="205">
        <f t="shared" si="234"/>
        <v>0</v>
      </c>
      <c r="AI1700" s="208" t="e">
        <f>AD1700/(C1692-AH1699)</f>
        <v>#DIV/0!</v>
      </c>
      <c r="AJ1700" s="209" t="e">
        <f>AF1700/(C1692-AH1699)</f>
        <v>#DIV/0!</v>
      </c>
      <c r="AK1700" s="210"/>
      <c r="AL1700" s="211" t="e">
        <f>AH1700/C1692</f>
        <v>#DIV/0!</v>
      </c>
    </row>
    <row r="1701" spans="1:38" ht="73.5" hidden="1" customHeight="1" x14ac:dyDescent="0.25">
      <c r="A1701" s="14">
        <v>10</v>
      </c>
      <c r="B1701" s="15" t="s">
        <v>8</v>
      </c>
      <c r="C1701" s="385"/>
      <c r="D1701" s="388"/>
      <c r="E1701" s="202"/>
      <c r="F1701" s="203"/>
      <c r="G1701" s="204"/>
      <c r="H1701" s="205"/>
      <c r="I1701" s="201"/>
      <c r="J1701" s="205"/>
      <c r="K1701" s="201"/>
      <c r="L1701" s="205"/>
      <c r="M1701" s="206"/>
      <c r="N1701" s="205"/>
      <c r="O1701" s="204"/>
      <c r="P1701" s="205"/>
      <c r="Q1701" s="204"/>
      <c r="R1701" s="205"/>
      <c r="S1701" s="206"/>
      <c r="T1701" s="205"/>
      <c r="U1701" s="204"/>
      <c r="V1701" s="207"/>
      <c r="W1701" s="205"/>
      <c r="X1701" s="206"/>
      <c r="Y1701" s="207"/>
      <c r="Z1701" s="205"/>
      <c r="AA1701" s="206"/>
      <c r="AB1701" s="205"/>
      <c r="AC1701" s="213"/>
      <c r="AD1701" s="214"/>
      <c r="AE1701" s="213"/>
      <c r="AF1701" s="214"/>
      <c r="AG1701" s="206">
        <f t="shared" si="233"/>
        <v>0</v>
      </c>
      <c r="AH1701" s="205">
        <f t="shared" si="234"/>
        <v>0</v>
      </c>
      <c r="AI1701" s="208" t="e">
        <f>AD1701/(C1692-AH1699)</f>
        <v>#DIV/0!</v>
      </c>
      <c r="AJ1701" s="209" t="e">
        <f>AF1701/(C1692-AH1699)</f>
        <v>#DIV/0!</v>
      </c>
      <c r="AK1701" s="210"/>
      <c r="AL1701" s="211" t="e">
        <f>AH1701/C1692</f>
        <v>#DIV/0!</v>
      </c>
    </row>
    <row r="1702" spans="1:38" ht="120" hidden="1" customHeight="1" x14ac:dyDescent="0.25">
      <c r="A1702" s="14">
        <v>11</v>
      </c>
      <c r="B1702" s="15" t="s">
        <v>12</v>
      </c>
      <c r="C1702" s="385"/>
      <c r="D1702" s="388"/>
      <c r="E1702" s="202"/>
      <c r="F1702" s="203"/>
      <c r="G1702" s="204"/>
      <c r="H1702" s="205"/>
      <c r="I1702" s="201"/>
      <c r="J1702" s="205"/>
      <c r="K1702" s="201"/>
      <c r="L1702" s="205"/>
      <c r="M1702" s="206"/>
      <c r="N1702" s="205"/>
      <c r="O1702" s="204"/>
      <c r="P1702" s="205"/>
      <c r="Q1702" s="204"/>
      <c r="R1702" s="205"/>
      <c r="S1702" s="206"/>
      <c r="T1702" s="205"/>
      <c r="U1702" s="204"/>
      <c r="V1702" s="207"/>
      <c r="W1702" s="205"/>
      <c r="X1702" s="206"/>
      <c r="Y1702" s="207"/>
      <c r="Z1702" s="205"/>
      <c r="AA1702" s="206"/>
      <c r="AB1702" s="205"/>
      <c r="AC1702" s="204"/>
      <c r="AD1702" s="205"/>
      <c r="AE1702" s="204"/>
      <c r="AF1702" s="205"/>
      <c r="AG1702" s="206">
        <f t="shared" si="233"/>
        <v>0</v>
      </c>
      <c r="AH1702" s="205">
        <f t="shared" si="234"/>
        <v>0</v>
      </c>
      <c r="AI1702" s="208" t="e">
        <f>AD1702/(C1692-AH1699)</f>
        <v>#DIV/0!</v>
      </c>
      <c r="AJ1702" s="209" t="e">
        <f>AF1702/(C1692-AH1699)</f>
        <v>#DIV/0!</v>
      </c>
      <c r="AK1702" s="210"/>
      <c r="AL1702" s="211" t="e">
        <f>AH1702/C1692</f>
        <v>#DIV/0!</v>
      </c>
    </row>
    <row r="1703" spans="1:38" ht="63.75" hidden="1" customHeight="1" x14ac:dyDescent="0.25">
      <c r="A1703" s="14">
        <v>12</v>
      </c>
      <c r="B1703" s="15" t="s">
        <v>9</v>
      </c>
      <c r="C1703" s="385"/>
      <c r="D1703" s="388"/>
      <c r="E1703" s="202"/>
      <c r="F1703" s="203"/>
      <c r="G1703" s="204"/>
      <c r="H1703" s="205"/>
      <c r="I1703" s="201"/>
      <c r="J1703" s="205"/>
      <c r="K1703" s="201"/>
      <c r="L1703" s="205"/>
      <c r="M1703" s="206"/>
      <c r="N1703" s="205"/>
      <c r="O1703" s="204"/>
      <c r="P1703" s="205"/>
      <c r="Q1703" s="204"/>
      <c r="R1703" s="205"/>
      <c r="S1703" s="206"/>
      <c r="T1703" s="205"/>
      <c r="U1703" s="204"/>
      <c r="V1703" s="207"/>
      <c r="W1703" s="205"/>
      <c r="X1703" s="206"/>
      <c r="Y1703" s="207"/>
      <c r="Z1703" s="205"/>
      <c r="AA1703" s="206"/>
      <c r="AB1703" s="205"/>
      <c r="AC1703" s="204"/>
      <c r="AD1703" s="205"/>
      <c r="AE1703" s="204"/>
      <c r="AF1703" s="205"/>
      <c r="AG1703" s="206">
        <f t="shared" si="233"/>
        <v>0</v>
      </c>
      <c r="AH1703" s="205">
        <f t="shared" si="234"/>
        <v>0</v>
      </c>
      <c r="AI1703" s="208" t="e">
        <f>AD1703/(C1692-AH1699)</f>
        <v>#DIV/0!</v>
      </c>
      <c r="AJ1703" s="209" t="e">
        <f>AF1703/(C1692-AH1699)</f>
        <v>#DIV/0!</v>
      </c>
      <c r="AK1703" s="210"/>
      <c r="AL1703" s="211" t="e">
        <f>AH1703/C1692</f>
        <v>#DIV/0!</v>
      </c>
    </row>
    <row r="1704" spans="1:38" ht="62.25" hidden="1" customHeight="1" thickBot="1" x14ac:dyDescent="0.3">
      <c r="A1704" s="16">
        <v>13</v>
      </c>
      <c r="B1704" s="17" t="s">
        <v>10</v>
      </c>
      <c r="C1704" s="386"/>
      <c r="D1704" s="389"/>
      <c r="E1704" s="215"/>
      <c r="F1704" s="216"/>
      <c r="G1704" s="217"/>
      <c r="H1704" s="218"/>
      <c r="I1704" s="219"/>
      <c r="J1704" s="220"/>
      <c r="K1704" s="219"/>
      <c r="L1704" s="220"/>
      <c r="M1704" s="221"/>
      <c r="N1704" s="220"/>
      <c r="O1704" s="217"/>
      <c r="P1704" s="218"/>
      <c r="Q1704" s="217"/>
      <c r="R1704" s="218"/>
      <c r="S1704" s="222"/>
      <c r="T1704" s="218"/>
      <c r="U1704" s="217"/>
      <c r="V1704" s="223"/>
      <c r="W1704" s="218"/>
      <c r="X1704" s="222"/>
      <c r="Y1704" s="223"/>
      <c r="Z1704" s="218"/>
      <c r="AA1704" s="222"/>
      <c r="AB1704" s="218"/>
      <c r="AC1704" s="217"/>
      <c r="AD1704" s="218"/>
      <c r="AE1704" s="217"/>
      <c r="AF1704" s="218"/>
      <c r="AG1704" s="222">
        <f t="shared" si="233"/>
        <v>0</v>
      </c>
      <c r="AH1704" s="218">
        <f t="shared" si="234"/>
        <v>0</v>
      </c>
      <c r="AI1704" s="224" t="e">
        <f>AD1704/(C1692-AH1699)</f>
        <v>#DIV/0!</v>
      </c>
      <c r="AJ1704" s="225" t="e">
        <f>AF1704/(C1692-AH1699)</f>
        <v>#DIV/0!</v>
      </c>
      <c r="AK1704" s="226"/>
      <c r="AL1704" s="227" t="e">
        <f>AH1704/C1692</f>
        <v>#DIV/0!</v>
      </c>
    </row>
    <row r="1705" spans="1:38" ht="29.25" hidden="1" customHeight="1" thickBot="1" x14ac:dyDescent="0.3">
      <c r="A1705" s="296" t="s">
        <v>40</v>
      </c>
      <c r="B1705" s="297"/>
      <c r="C1705" s="11">
        <f>C1692</f>
        <v>0</v>
      </c>
      <c r="D1705" s="11">
        <f>D1692</f>
        <v>0</v>
      </c>
      <c r="E1705" s="65">
        <f t="shared" ref="E1705:L1705" si="236">SUM(E1692:E1704)</f>
        <v>0</v>
      </c>
      <c r="F1705" s="52">
        <f t="shared" si="236"/>
        <v>0</v>
      </c>
      <c r="G1705" s="65">
        <f t="shared" si="236"/>
        <v>0</v>
      </c>
      <c r="H1705" s="52">
        <f t="shared" si="236"/>
        <v>0</v>
      </c>
      <c r="I1705" s="79">
        <f t="shared" si="236"/>
        <v>0</v>
      </c>
      <c r="J1705" s="66">
        <f t="shared" si="236"/>
        <v>0</v>
      </c>
      <c r="K1705" s="79">
        <f t="shared" si="236"/>
        <v>0</v>
      </c>
      <c r="L1705" s="66">
        <f t="shared" si="236"/>
        <v>0</v>
      </c>
      <c r="M1705" s="60">
        <f>SUM(M1692:M1704)</f>
        <v>0</v>
      </c>
      <c r="N1705" s="66">
        <f>SUM(N1692:N1704)</f>
        <v>0</v>
      </c>
      <c r="O1705" s="123">
        <f>SUM(O1692:O1704)</f>
        <v>0</v>
      </c>
      <c r="P1705" s="52">
        <f>SUM(P1692:P1704)</f>
        <v>0</v>
      </c>
      <c r="Q1705" s="102">
        <f t="shared" ref="Q1705:AJ1705" si="237">SUM(Q1692:Q1704)</f>
        <v>0</v>
      </c>
      <c r="R1705" s="52">
        <f t="shared" si="237"/>
        <v>0</v>
      </c>
      <c r="S1705" s="85">
        <f t="shared" si="237"/>
        <v>0</v>
      </c>
      <c r="T1705" s="52">
        <f t="shared" si="237"/>
        <v>0</v>
      </c>
      <c r="U1705" s="102">
        <f t="shared" si="237"/>
        <v>0</v>
      </c>
      <c r="V1705" s="52">
        <f t="shared" si="237"/>
        <v>0</v>
      </c>
      <c r="W1705" s="52">
        <f t="shared" si="237"/>
        <v>0</v>
      </c>
      <c r="X1705" s="85">
        <f t="shared" si="237"/>
        <v>0</v>
      </c>
      <c r="Y1705" s="52">
        <f t="shared" si="237"/>
        <v>0</v>
      </c>
      <c r="Z1705" s="52">
        <f t="shared" si="237"/>
        <v>0</v>
      </c>
      <c r="AA1705" s="85">
        <f t="shared" si="237"/>
        <v>0</v>
      </c>
      <c r="AB1705" s="52">
        <f t="shared" si="237"/>
        <v>0</v>
      </c>
      <c r="AC1705" s="102">
        <f t="shared" si="237"/>
        <v>0</v>
      </c>
      <c r="AD1705" s="52">
        <f t="shared" si="237"/>
        <v>0</v>
      </c>
      <c r="AE1705" s="102">
        <f t="shared" si="237"/>
        <v>0</v>
      </c>
      <c r="AF1705" s="52">
        <f t="shared" si="237"/>
        <v>0</v>
      </c>
      <c r="AG1705" s="85">
        <f t="shared" si="237"/>
        <v>0</v>
      </c>
      <c r="AH1705" s="52">
        <f t="shared" si="237"/>
        <v>0</v>
      </c>
      <c r="AI1705" s="103" t="e">
        <f t="shared" si="237"/>
        <v>#DIV/0!</v>
      </c>
      <c r="AJ1705" s="103" t="e">
        <f t="shared" si="237"/>
        <v>#DIV/0!</v>
      </c>
      <c r="AK1705" s="165" t="e">
        <f>AK1699</f>
        <v>#DIV/0!</v>
      </c>
      <c r="AL1705" s="163" t="e">
        <f>AH1705/C1692</f>
        <v>#DIV/0!</v>
      </c>
    </row>
    <row r="1706" spans="1:38" ht="21.75" hidden="1" thickBot="1" x14ac:dyDescent="0.3">
      <c r="AF1706" s="25" t="s">
        <v>113</v>
      </c>
      <c r="AG1706" s="82">
        <v>4.3499999999999996</v>
      </c>
      <c r="AH1706" s="26">
        <f>AH1705*AG1706</f>
        <v>0</v>
      </c>
    </row>
    <row r="1707" spans="1:38" ht="15.75" hidden="1" thickTop="1" x14ac:dyDescent="0.25">
      <c r="A1707" s="298" t="s">
        <v>45</v>
      </c>
      <c r="B1707" s="299"/>
      <c r="C1707" s="299"/>
      <c r="D1707" s="299"/>
      <c r="E1707" s="299"/>
      <c r="F1707" s="299"/>
      <c r="G1707" s="299"/>
      <c r="H1707" s="299"/>
      <c r="I1707" s="299"/>
      <c r="J1707" s="299"/>
      <c r="K1707" s="299"/>
      <c r="L1707" s="299"/>
      <c r="M1707" s="299"/>
      <c r="N1707" s="299"/>
      <c r="O1707" s="299"/>
      <c r="P1707" s="299"/>
      <c r="Q1707" s="300"/>
    </row>
    <row r="1708" spans="1:38" ht="18.75" hidden="1" x14ac:dyDescent="0.3">
      <c r="A1708" s="301"/>
      <c r="B1708" s="302"/>
      <c r="C1708" s="302"/>
      <c r="D1708" s="302"/>
      <c r="E1708" s="302"/>
      <c r="F1708" s="302"/>
      <c r="G1708" s="302"/>
      <c r="H1708" s="302"/>
      <c r="I1708" s="302"/>
      <c r="J1708" s="302"/>
      <c r="K1708" s="302"/>
      <c r="L1708" s="302"/>
      <c r="M1708" s="302"/>
      <c r="N1708" s="302"/>
      <c r="O1708" s="302"/>
      <c r="P1708" s="302"/>
      <c r="Q1708" s="303"/>
      <c r="AF1708" s="36"/>
    </row>
    <row r="1709" spans="1:38" ht="15.75" hidden="1" x14ac:dyDescent="0.25">
      <c r="A1709" s="301"/>
      <c r="B1709" s="302"/>
      <c r="C1709" s="302"/>
      <c r="D1709" s="302"/>
      <c r="E1709" s="302"/>
      <c r="F1709" s="302"/>
      <c r="G1709" s="302"/>
      <c r="H1709" s="302"/>
      <c r="I1709" s="302"/>
      <c r="J1709" s="302"/>
      <c r="K1709" s="302"/>
      <c r="L1709" s="302"/>
      <c r="M1709" s="302"/>
      <c r="N1709" s="302"/>
      <c r="O1709" s="302"/>
      <c r="P1709" s="302"/>
      <c r="Q1709" s="303"/>
      <c r="AE1709" s="37" t="s">
        <v>66</v>
      </c>
      <c r="AF1709" s="25"/>
    </row>
    <row r="1710" spans="1:38" ht="15.75" hidden="1" x14ac:dyDescent="0.25">
      <c r="A1710" s="301"/>
      <c r="B1710" s="302"/>
      <c r="C1710" s="302"/>
      <c r="D1710" s="302"/>
      <c r="E1710" s="302"/>
      <c r="F1710" s="302"/>
      <c r="G1710" s="302"/>
      <c r="H1710" s="302"/>
      <c r="I1710" s="302"/>
      <c r="J1710" s="302"/>
      <c r="K1710" s="302"/>
      <c r="L1710" s="302"/>
      <c r="M1710" s="302"/>
      <c r="N1710" s="302"/>
      <c r="O1710" s="302"/>
      <c r="P1710" s="302"/>
      <c r="Q1710" s="303"/>
      <c r="AE1710" s="37" t="s">
        <v>46</v>
      </c>
      <c r="AF1710" s="63">
        <f>(Z1705-Z1699)+(AF1705-AF1699)</f>
        <v>0</v>
      </c>
    </row>
    <row r="1711" spans="1:38" ht="15.75" hidden="1" x14ac:dyDescent="0.25">
      <c r="A1711" s="301"/>
      <c r="B1711" s="302"/>
      <c r="C1711" s="302"/>
      <c r="D1711" s="302"/>
      <c r="E1711" s="302"/>
      <c r="F1711" s="302"/>
      <c r="G1711" s="302"/>
      <c r="H1711" s="302"/>
      <c r="I1711" s="302"/>
      <c r="J1711" s="302"/>
      <c r="K1711" s="302"/>
      <c r="L1711" s="302"/>
      <c r="M1711" s="302"/>
      <c r="N1711" s="302"/>
      <c r="O1711" s="302"/>
      <c r="P1711" s="302"/>
      <c r="Q1711" s="303"/>
      <c r="AE1711" s="37" t="s">
        <v>47</v>
      </c>
      <c r="AF1711" s="63">
        <f>W1705+AD1705</f>
        <v>0</v>
      </c>
    </row>
    <row r="1712" spans="1:38" ht="15.75" hidden="1" x14ac:dyDescent="0.25">
      <c r="A1712" s="301"/>
      <c r="B1712" s="302"/>
      <c r="C1712" s="302"/>
      <c r="D1712" s="302"/>
      <c r="E1712" s="302"/>
      <c r="F1712" s="302"/>
      <c r="G1712" s="302"/>
      <c r="H1712" s="302"/>
      <c r="I1712" s="302"/>
      <c r="J1712" s="302"/>
      <c r="K1712" s="302"/>
      <c r="L1712" s="302"/>
      <c r="M1712" s="302"/>
      <c r="N1712" s="302"/>
      <c r="O1712" s="302"/>
      <c r="P1712" s="302"/>
      <c r="Q1712" s="303"/>
      <c r="AE1712" s="37" t="s">
        <v>48</v>
      </c>
      <c r="AF1712" s="63">
        <f>Z1699+AF1699</f>
        <v>0</v>
      </c>
    </row>
    <row r="1713" spans="1:39" ht="15.75" hidden="1" x14ac:dyDescent="0.25">
      <c r="A1713" s="301"/>
      <c r="B1713" s="302"/>
      <c r="C1713" s="302"/>
      <c r="D1713" s="302"/>
      <c r="E1713" s="302"/>
      <c r="F1713" s="302"/>
      <c r="G1713" s="302"/>
      <c r="H1713" s="302"/>
      <c r="I1713" s="302"/>
      <c r="J1713" s="302"/>
      <c r="K1713" s="302"/>
      <c r="L1713" s="302"/>
      <c r="M1713" s="302"/>
      <c r="N1713" s="302"/>
      <c r="O1713" s="302"/>
      <c r="P1713" s="302"/>
      <c r="Q1713" s="303"/>
      <c r="AE1713" s="37" t="s">
        <v>49</v>
      </c>
      <c r="AF1713" s="64">
        <f>SUM(AF1710:AF1712)</f>
        <v>0</v>
      </c>
    </row>
    <row r="1714" spans="1:39" hidden="1" x14ac:dyDescent="0.25">
      <c r="A1714" s="301"/>
      <c r="B1714" s="302"/>
      <c r="C1714" s="302"/>
      <c r="D1714" s="302"/>
      <c r="E1714" s="302"/>
      <c r="F1714" s="302"/>
      <c r="G1714" s="302"/>
      <c r="H1714" s="302"/>
      <c r="I1714" s="302"/>
      <c r="J1714" s="302"/>
      <c r="K1714" s="302"/>
      <c r="L1714" s="302"/>
      <c r="M1714" s="302"/>
      <c r="N1714" s="302"/>
      <c r="O1714" s="302"/>
      <c r="P1714" s="302"/>
      <c r="Q1714" s="303"/>
    </row>
    <row r="1715" spans="1:39" ht="15.75" hidden="1" thickBot="1" x14ac:dyDescent="0.3">
      <c r="A1715" s="304"/>
      <c r="B1715" s="305"/>
      <c r="C1715" s="305"/>
      <c r="D1715" s="305"/>
      <c r="E1715" s="305"/>
      <c r="F1715" s="305"/>
      <c r="G1715" s="305"/>
      <c r="H1715" s="305"/>
      <c r="I1715" s="305"/>
      <c r="J1715" s="305"/>
      <c r="K1715" s="305"/>
      <c r="L1715" s="305"/>
      <c r="M1715" s="305"/>
      <c r="N1715" s="305"/>
      <c r="O1715" s="305"/>
      <c r="P1715" s="305"/>
      <c r="Q1715" s="306"/>
    </row>
    <row r="1716" spans="1:39" ht="15.75" hidden="1" thickTop="1" x14ac:dyDescent="0.25"/>
    <row r="1717" spans="1:39" hidden="1" x14ac:dyDescent="0.25"/>
    <row r="1718" spans="1:39" ht="15.75" hidden="1" thickBot="1" x14ac:dyDescent="0.3"/>
    <row r="1719" spans="1:39" ht="27" hidden="1" thickBot="1" x14ac:dyDescent="0.3">
      <c r="A1719" s="321" t="s">
        <v>150</v>
      </c>
      <c r="B1719" s="322"/>
      <c r="C1719" s="322"/>
      <c r="D1719" s="322"/>
      <c r="E1719" s="322"/>
      <c r="F1719" s="322"/>
      <c r="G1719" s="322"/>
      <c r="H1719" s="322"/>
      <c r="I1719" s="322"/>
      <c r="J1719" s="322"/>
      <c r="K1719" s="322"/>
      <c r="L1719" s="322"/>
      <c r="M1719" s="322"/>
      <c r="N1719" s="322"/>
      <c r="O1719" s="322"/>
      <c r="P1719" s="322"/>
      <c r="Q1719" s="322"/>
      <c r="R1719" s="322"/>
      <c r="S1719" s="322"/>
      <c r="T1719" s="322"/>
      <c r="U1719" s="322"/>
      <c r="V1719" s="322"/>
      <c r="W1719" s="322"/>
      <c r="X1719" s="322"/>
      <c r="Y1719" s="322"/>
      <c r="Z1719" s="322"/>
      <c r="AA1719" s="322"/>
      <c r="AB1719" s="322"/>
      <c r="AC1719" s="322"/>
      <c r="AD1719" s="322"/>
      <c r="AE1719" s="322"/>
      <c r="AF1719" s="322"/>
      <c r="AG1719" s="322"/>
      <c r="AH1719" s="322"/>
      <c r="AI1719" s="322"/>
      <c r="AJ1719" s="322"/>
      <c r="AK1719" s="323"/>
      <c r="AL1719" s="83"/>
      <c r="AM1719" s="51"/>
    </row>
    <row r="1720" spans="1:39" ht="21" hidden="1" customHeight="1" x14ac:dyDescent="0.25">
      <c r="A1720" s="324" t="s">
        <v>114</v>
      </c>
      <c r="B1720" s="325"/>
      <c r="C1720" s="331" t="s">
        <v>41</v>
      </c>
      <c r="D1720" s="332"/>
      <c r="E1720" s="335" t="s">
        <v>100</v>
      </c>
      <c r="F1720" s="336"/>
      <c r="G1720" s="336"/>
      <c r="H1720" s="336"/>
      <c r="I1720" s="336"/>
      <c r="J1720" s="336"/>
      <c r="K1720" s="336"/>
      <c r="L1720" s="336"/>
      <c r="M1720" s="336"/>
      <c r="N1720" s="336"/>
      <c r="O1720" s="339" t="s">
        <v>77</v>
      </c>
      <c r="P1720" s="340"/>
      <c r="Q1720" s="340"/>
      <c r="R1720" s="340"/>
      <c r="S1720" s="340"/>
      <c r="T1720" s="340"/>
      <c r="U1720" s="340"/>
      <c r="V1720" s="340"/>
      <c r="W1720" s="340"/>
      <c r="X1720" s="340"/>
      <c r="Y1720" s="340"/>
      <c r="Z1720" s="340"/>
      <c r="AA1720" s="340"/>
      <c r="AB1720" s="340"/>
      <c r="AC1720" s="340"/>
      <c r="AD1720" s="340"/>
      <c r="AE1720" s="340"/>
      <c r="AF1720" s="340"/>
      <c r="AG1720" s="340"/>
      <c r="AH1720" s="340"/>
      <c r="AI1720" s="340"/>
      <c r="AJ1720" s="340"/>
      <c r="AK1720" s="341"/>
      <c r="AL1720" s="72"/>
    </row>
    <row r="1721" spans="1:39" ht="36" hidden="1" customHeight="1" thickBot="1" x14ac:dyDescent="0.3">
      <c r="A1721" s="326"/>
      <c r="B1721" s="327"/>
      <c r="C1721" s="333"/>
      <c r="D1721" s="334"/>
      <c r="E1721" s="337"/>
      <c r="F1721" s="338"/>
      <c r="G1721" s="338"/>
      <c r="H1721" s="338"/>
      <c r="I1721" s="338"/>
      <c r="J1721" s="338"/>
      <c r="K1721" s="338"/>
      <c r="L1721" s="338"/>
      <c r="M1721" s="338"/>
      <c r="N1721" s="338"/>
      <c r="O1721" s="342"/>
      <c r="P1721" s="343"/>
      <c r="Q1721" s="343"/>
      <c r="R1721" s="343"/>
      <c r="S1721" s="343"/>
      <c r="T1721" s="343"/>
      <c r="U1721" s="343"/>
      <c r="V1721" s="343"/>
      <c r="W1721" s="343"/>
      <c r="X1721" s="343"/>
      <c r="Y1721" s="343"/>
      <c r="Z1721" s="343"/>
      <c r="AA1721" s="343"/>
      <c r="AB1721" s="343"/>
      <c r="AC1721" s="343"/>
      <c r="AD1721" s="343"/>
      <c r="AE1721" s="343"/>
      <c r="AF1721" s="343"/>
      <c r="AG1721" s="343"/>
      <c r="AH1721" s="343"/>
      <c r="AI1721" s="343"/>
      <c r="AJ1721" s="343"/>
      <c r="AK1721" s="344"/>
      <c r="AL1721" s="72"/>
    </row>
    <row r="1722" spans="1:39" s="36" customFormat="1" ht="84" hidden="1" customHeight="1" thickBot="1" x14ac:dyDescent="0.35">
      <c r="A1722" s="326"/>
      <c r="B1722" s="328"/>
      <c r="C1722" s="345" t="s">
        <v>43</v>
      </c>
      <c r="D1722" s="347" t="s">
        <v>44</v>
      </c>
      <c r="E1722" s="349" t="s">
        <v>59</v>
      </c>
      <c r="F1722" s="350"/>
      <c r="G1722" s="350"/>
      <c r="H1722" s="351"/>
      <c r="I1722" s="352" t="s">
        <v>58</v>
      </c>
      <c r="J1722" s="353"/>
      <c r="K1722" s="353"/>
      <c r="L1722" s="354"/>
      <c r="M1722" s="355" t="s">
        <v>49</v>
      </c>
      <c r="N1722" s="356"/>
      <c r="O1722" s="357" t="s">
        <v>103</v>
      </c>
      <c r="P1722" s="358"/>
      <c r="Q1722" s="358"/>
      <c r="R1722" s="359"/>
      <c r="S1722" s="360" t="s">
        <v>49</v>
      </c>
      <c r="T1722" s="361"/>
      <c r="U1722" s="362" t="s">
        <v>104</v>
      </c>
      <c r="V1722" s="363"/>
      <c r="W1722" s="363"/>
      <c r="X1722" s="363"/>
      <c r="Y1722" s="363"/>
      <c r="Z1722" s="364"/>
      <c r="AA1722" s="365" t="s">
        <v>49</v>
      </c>
      <c r="AB1722" s="366"/>
      <c r="AC1722" s="307" t="s">
        <v>105</v>
      </c>
      <c r="AD1722" s="308"/>
      <c r="AE1722" s="308"/>
      <c r="AF1722" s="309"/>
      <c r="AG1722" s="310" t="s">
        <v>49</v>
      </c>
      <c r="AH1722" s="311"/>
      <c r="AI1722" s="312" t="s">
        <v>23</v>
      </c>
      <c r="AJ1722" s="313"/>
      <c r="AK1722" s="314"/>
      <c r="AL1722" s="71"/>
    </row>
    <row r="1723" spans="1:39" ht="113.25" hidden="1" thickBot="1" x14ac:dyDescent="0.3">
      <c r="A1723" s="329"/>
      <c r="B1723" s="330"/>
      <c r="C1723" s="346"/>
      <c r="D1723" s="348"/>
      <c r="E1723" s="107" t="s">
        <v>81</v>
      </c>
      <c r="F1723" s="108" t="s">
        <v>82</v>
      </c>
      <c r="G1723" s="107" t="s">
        <v>83</v>
      </c>
      <c r="H1723" s="108" t="s">
        <v>84</v>
      </c>
      <c r="I1723" s="120" t="s">
        <v>81</v>
      </c>
      <c r="J1723" s="73" t="s">
        <v>92</v>
      </c>
      <c r="K1723" s="120" t="s">
        <v>93</v>
      </c>
      <c r="L1723" s="73" t="s">
        <v>94</v>
      </c>
      <c r="M1723" s="124" t="s">
        <v>85</v>
      </c>
      <c r="N1723" s="125" t="s">
        <v>86</v>
      </c>
      <c r="O1723" s="130" t="s">
        <v>87</v>
      </c>
      <c r="P1723" s="131" t="s">
        <v>101</v>
      </c>
      <c r="Q1723" s="130" t="s">
        <v>88</v>
      </c>
      <c r="R1723" s="133" t="s">
        <v>102</v>
      </c>
      <c r="S1723" s="134" t="s">
        <v>89</v>
      </c>
      <c r="T1723" s="135" t="s">
        <v>90</v>
      </c>
      <c r="U1723" s="136" t="s">
        <v>87</v>
      </c>
      <c r="V1723" s="140" t="s">
        <v>106</v>
      </c>
      <c r="W1723" s="137" t="s">
        <v>107</v>
      </c>
      <c r="X1723" s="142" t="s">
        <v>88</v>
      </c>
      <c r="Y1723" s="140" t="s">
        <v>108</v>
      </c>
      <c r="Z1723" s="137" t="s">
        <v>109</v>
      </c>
      <c r="AA1723" s="144" t="s">
        <v>95</v>
      </c>
      <c r="AB1723" s="145" t="s">
        <v>96</v>
      </c>
      <c r="AC1723" s="147" t="s">
        <v>87</v>
      </c>
      <c r="AD1723" s="148" t="s">
        <v>101</v>
      </c>
      <c r="AE1723" s="147" t="s">
        <v>88</v>
      </c>
      <c r="AF1723" s="148" t="s">
        <v>102</v>
      </c>
      <c r="AG1723" s="149" t="s">
        <v>91</v>
      </c>
      <c r="AH1723" s="150" t="s">
        <v>110</v>
      </c>
      <c r="AI1723" s="155" t="s">
        <v>111</v>
      </c>
      <c r="AJ1723" s="157" t="s">
        <v>112</v>
      </c>
      <c r="AK1723" s="189" t="s">
        <v>79</v>
      </c>
      <c r="AL1723" s="67"/>
      <c r="AM1723" s="68"/>
    </row>
    <row r="1724" spans="1:39" ht="15.75" hidden="1" thickBot="1" x14ac:dyDescent="0.3">
      <c r="A1724" s="315" t="s">
        <v>1</v>
      </c>
      <c r="B1724" s="316"/>
      <c r="C1724" s="174" t="s">
        <v>2</v>
      </c>
      <c r="D1724" s="178" t="s">
        <v>3</v>
      </c>
      <c r="E1724" s="179" t="s">
        <v>4</v>
      </c>
      <c r="F1724" s="175" t="s">
        <v>5</v>
      </c>
      <c r="G1724" s="179" t="s">
        <v>33</v>
      </c>
      <c r="H1724" s="175" t="s">
        <v>34</v>
      </c>
      <c r="I1724" s="179" t="s">
        <v>18</v>
      </c>
      <c r="J1724" s="175" t="s">
        <v>19</v>
      </c>
      <c r="K1724" s="179" t="s">
        <v>20</v>
      </c>
      <c r="L1724" s="175" t="s">
        <v>21</v>
      </c>
      <c r="M1724" s="182" t="s">
        <v>22</v>
      </c>
      <c r="N1724" s="175" t="s">
        <v>35</v>
      </c>
      <c r="O1724" s="179" t="s">
        <v>36</v>
      </c>
      <c r="P1724" s="175" t="s">
        <v>37</v>
      </c>
      <c r="Q1724" s="179" t="s">
        <v>38</v>
      </c>
      <c r="R1724" s="184" t="s">
        <v>24</v>
      </c>
      <c r="S1724" s="182" t="s">
        <v>25</v>
      </c>
      <c r="T1724" s="175" t="s">
        <v>26</v>
      </c>
      <c r="U1724" s="179" t="s">
        <v>27</v>
      </c>
      <c r="V1724" s="104" t="s">
        <v>28</v>
      </c>
      <c r="W1724" s="185" t="s">
        <v>29</v>
      </c>
      <c r="X1724" s="186" t="s">
        <v>30</v>
      </c>
      <c r="Y1724" s="105" t="s">
        <v>31</v>
      </c>
      <c r="Z1724" s="184" t="s">
        <v>32</v>
      </c>
      <c r="AA1724" s="182" t="s">
        <v>51</v>
      </c>
      <c r="AB1724" s="175" t="s">
        <v>52</v>
      </c>
      <c r="AC1724" s="179" t="s">
        <v>53</v>
      </c>
      <c r="AD1724" s="175" t="s">
        <v>54</v>
      </c>
      <c r="AE1724" s="179" t="s">
        <v>55</v>
      </c>
      <c r="AF1724" s="175" t="s">
        <v>56</v>
      </c>
      <c r="AG1724" s="182" t="s">
        <v>60</v>
      </c>
      <c r="AH1724" s="175" t="s">
        <v>61</v>
      </c>
      <c r="AI1724" s="174" t="s">
        <v>62</v>
      </c>
      <c r="AJ1724" s="175" t="s">
        <v>63</v>
      </c>
      <c r="AK1724" s="190" t="s">
        <v>64</v>
      </c>
      <c r="AL1724" s="69"/>
      <c r="AM1724" s="68"/>
    </row>
    <row r="1725" spans="1:39" ht="37.5" hidden="1" x14ac:dyDescent="0.25">
      <c r="A1725" s="33">
        <v>1</v>
      </c>
      <c r="B1725" s="166" t="s">
        <v>71</v>
      </c>
      <c r="C1725" s="317">
        <f>C1692</f>
        <v>0</v>
      </c>
      <c r="D1725" s="319">
        <f>C1725-AH1736</f>
        <v>0</v>
      </c>
      <c r="E1725" s="109"/>
      <c r="F1725" s="110"/>
      <c r="G1725" s="27"/>
      <c r="H1725" s="117"/>
      <c r="I1725" s="180"/>
      <c r="J1725" s="31"/>
      <c r="K1725" s="180"/>
      <c r="L1725" s="31"/>
      <c r="M1725" s="95"/>
      <c r="N1725" s="96"/>
      <c r="O1725" s="30"/>
      <c r="P1725" s="19"/>
      <c r="Q1725" s="30"/>
      <c r="R1725" s="19"/>
      <c r="S1725" s="87"/>
      <c r="T1725" s="88"/>
      <c r="U1725" s="41"/>
      <c r="V1725" s="42"/>
      <c r="W1725" s="40"/>
      <c r="X1725" s="61"/>
      <c r="Y1725" s="42"/>
      <c r="Z1725" s="40"/>
      <c r="AA1725" s="56"/>
      <c r="AB1725" s="39"/>
      <c r="AC1725" s="10"/>
      <c r="AD1725" s="22"/>
      <c r="AE1725" s="10"/>
      <c r="AF1725" s="22"/>
      <c r="AG1725" s="151">
        <f>AC1725+AE1725</f>
        <v>0</v>
      </c>
      <c r="AH1725" s="152">
        <f>AD1725+AF1725</f>
        <v>0</v>
      </c>
      <c r="AI1725" s="76" t="e">
        <f>AD1725/C1692</f>
        <v>#DIV/0!</v>
      </c>
      <c r="AJ1725" s="176" t="e">
        <f>AF1725/C1692</f>
        <v>#DIV/0!</v>
      </c>
      <c r="AK1725" s="191" t="e">
        <f>AH1725/C1692</f>
        <v>#DIV/0!</v>
      </c>
      <c r="AL1725" s="70"/>
      <c r="AM1725" s="68"/>
    </row>
    <row r="1726" spans="1:39" ht="75" hidden="1" x14ac:dyDescent="0.25">
      <c r="A1726" s="34">
        <v>2</v>
      </c>
      <c r="B1726" s="166" t="s">
        <v>72</v>
      </c>
      <c r="C1726" s="317"/>
      <c r="D1726" s="319"/>
      <c r="E1726" s="109"/>
      <c r="F1726" s="110"/>
      <c r="G1726" s="27"/>
      <c r="H1726" s="117"/>
      <c r="I1726" s="180"/>
      <c r="J1726" s="31"/>
      <c r="K1726" s="180"/>
      <c r="L1726" s="31"/>
      <c r="M1726" s="95"/>
      <c r="N1726" s="96"/>
      <c r="O1726" s="30"/>
      <c r="P1726" s="19"/>
      <c r="Q1726" s="30"/>
      <c r="R1726" s="19"/>
      <c r="S1726" s="87"/>
      <c r="T1726" s="88"/>
      <c r="U1726" s="41"/>
      <c r="V1726" s="42"/>
      <c r="W1726" s="40"/>
      <c r="X1726" s="61"/>
      <c r="Y1726" s="42"/>
      <c r="Z1726" s="40"/>
      <c r="AA1726" s="56"/>
      <c r="AB1726" s="39"/>
      <c r="AC1726" s="10"/>
      <c r="AD1726" s="22"/>
      <c r="AE1726" s="10"/>
      <c r="AF1726" s="22"/>
      <c r="AG1726" s="151">
        <f>AC1726+AE1726</f>
        <v>0</v>
      </c>
      <c r="AH1726" s="152">
        <f t="shared" ref="AH1726:AH1735" si="238">AD1726+AF1726</f>
        <v>0</v>
      </c>
      <c r="AI1726" s="76" t="e">
        <f>AD1726/C1692</f>
        <v>#DIV/0!</v>
      </c>
      <c r="AJ1726" s="176" t="e">
        <f>AF1726/C1692</f>
        <v>#DIV/0!</v>
      </c>
      <c r="AK1726" s="191" t="e">
        <f>AH1726/C1692</f>
        <v>#DIV/0!</v>
      </c>
      <c r="AL1726" s="70"/>
      <c r="AM1726" s="68"/>
    </row>
    <row r="1727" spans="1:39" ht="37.5" hidden="1" x14ac:dyDescent="0.25">
      <c r="A1727" s="34">
        <v>3</v>
      </c>
      <c r="B1727" s="166" t="s">
        <v>73</v>
      </c>
      <c r="C1727" s="317"/>
      <c r="D1727" s="319"/>
      <c r="E1727" s="109"/>
      <c r="F1727" s="110"/>
      <c r="G1727" s="27"/>
      <c r="H1727" s="117"/>
      <c r="I1727" s="180"/>
      <c r="J1727" s="31"/>
      <c r="K1727" s="180"/>
      <c r="L1727" s="31"/>
      <c r="M1727" s="95"/>
      <c r="N1727" s="96"/>
      <c r="O1727" s="30"/>
      <c r="P1727" s="19"/>
      <c r="Q1727" s="30"/>
      <c r="R1727" s="19"/>
      <c r="S1727" s="87"/>
      <c r="T1727" s="88"/>
      <c r="U1727" s="41"/>
      <c r="V1727" s="42"/>
      <c r="W1727" s="40"/>
      <c r="X1727" s="61"/>
      <c r="Y1727" s="42"/>
      <c r="Z1727" s="40"/>
      <c r="AA1727" s="56"/>
      <c r="AB1727" s="39"/>
      <c r="AC1727" s="10"/>
      <c r="AD1727" s="22"/>
      <c r="AE1727" s="10"/>
      <c r="AF1727" s="22"/>
      <c r="AG1727" s="151">
        <f t="shared" ref="AG1727:AG1731" si="239">AC1727+AE1727</f>
        <v>0</v>
      </c>
      <c r="AH1727" s="152">
        <f t="shared" si="238"/>
        <v>0</v>
      </c>
      <c r="AI1727" s="76" t="e">
        <f>AD1727/C1692</f>
        <v>#DIV/0!</v>
      </c>
      <c r="AJ1727" s="176" t="e">
        <f>AF1727/C1692</f>
        <v>#DIV/0!</v>
      </c>
      <c r="AK1727" s="191" t="e">
        <f>AH1727/C1692</f>
        <v>#DIV/0!</v>
      </c>
      <c r="AL1727" s="70"/>
      <c r="AM1727" s="68"/>
    </row>
    <row r="1728" spans="1:39" ht="37.5" hidden="1" x14ac:dyDescent="0.25">
      <c r="A1728" s="34">
        <v>4</v>
      </c>
      <c r="B1728" s="166" t="s">
        <v>74</v>
      </c>
      <c r="C1728" s="317"/>
      <c r="D1728" s="319"/>
      <c r="E1728" s="109"/>
      <c r="F1728" s="110"/>
      <c r="G1728" s="27"/>
      <c r="H1728" s="117"/>
      <c r="I1728" s="180"/>
      <c r="J1728" s="31"/>
      <c r="K1728" s="180"/>
      <c r="L1728" s="31"/>
      <c r="M1728" s="95"/>
      <c r="N1728" s="96"/>
      <c r="O1728" s="30"/>
      <c r="P1728" s="19"/>
      <c r="Q1728" s="30"/>
      <c r="R1728" s="19"/>
      <c r="S1728" s="87"/>
      <c r="T1728" s="88"/>
      <c r="U1728" s="41"/>
      <c r="V1728" s="42"/>
      <c r="W1728" s="40"/>
      <c r="X1728" s="61"/>
      <c r="Y1728" s="42"/>
      <c r="Z1728" s="40"/>
      <c r="AA1728" s="56"/>
      <c r="AB1728" s="39"/>
      <c r="AC1728" s="10"/>
      <c r="AD1728" s="22"/>
      <c r="AE1728" s="10"/>
      <c r="AF1728" s="22"/>
      <c r="AG1728" s="151">
        <f t="shared" si="239"/>
        <v>0</v>
      </c>
      <c r="AH1728" s="152">
        <f t="shared" si="238"/>
        <v>0</v>
      </c>
      <c r="AI1728" s="76" t="e">
        <f>AD1728/C1692</f>
        <v>#DIV/0!</v>
      </c>
      <c r="AJ1728" s="176" t="e">
        <f>AF1728/C1692</f>
        <v>#DIV/0!</v>
      </c>
      <c r="AK1728" s="191" t="e">
        <f>AH1728/C1692</f>
        <v>#DIV/0!</v>
      </c>
      <c r="AL1728" s="70"/>
      <c r="AM1728" s="68"/>
    </row>
    <row r="1729" spans="1:39" ht="37.5" hidden="1" x14ac:dyDescent="0.25">
      <c r="A1729" s="34">
        <v>5</v>
      </c>
      <c r="B1729" s="166" t="s">
        <v>75</v>
      </c>
      <c r="C1729" s="317"/>
      <c r="D1729" s="319"/>
      <c r="E1729" s="109"/>
      <c r="F1729" s="110"/>
      <c r="G1729" s="27"/>
      <c r="H1729" s="117"/>
      <c r="I1729" s="180"/>
      <c r="J1729" s="31"/>
      <c r="K1729" s="180"/>
      <c r="L1729" s="31"/>
      <c r="M1729" s="95"/>
      <c r="N1729" s="96"/>
      <c r="O1729" s="30"/>
      <c r="P1729" s="183"/>
      <c r="Q1729" s="30"/>
      <c r="R1729" s="19"/>
      <c r="S1729" s="87"/>
      <c r="T1729" s="88"/>
      <c r="U1729" s="41"/>
      <c r="V1729" s="42"/>
      <c r="W1729" s="40"/>
      <c r="X1729" s="61"/>
      <c r="Y1729" s="42"/>
      <c r="Z1729" s="40"/>
      <c r="AA1729" s="56"/>
      <c r="AB1729" s="39"/>
      <c r="AC1729" s="10"/>
      <c r="AD1729" s="22"/>
      <c r="AE1729" s="10"/>
      <c r="AF1729" s="22"/>
      <c r="AG1729" s="151">
        <f t="shared" si="239"/>
        <v>0</v>
      </c>
      <c r="AH1729" s="152">
        <f t="shared" si="238"/>
        <v>0</v>
      </c>
      <c r="AI1729" s="76" t="e">
        <f>AD1729/C1692</f>
        <v>#DIV/0!</v>
      </c>
      <c r="AJ1729" s="176" t="e">
        <f>AF1729/C1692</f>
        <v>#DIV/0!</v>
      </c>
      <c r="AK1729" s="191" t="e">
        <f>AH1729/C1692</f>
        <v>#DIV/0!</v>
      </c>
      <c r="AL1729" s="70"/>
      <c r="AM1729" s="68"/>
    </row>
    <row r="1730" spans="1:39" ht="37.5" hidden="1" x14ac:dyDescent="0.25">
      <c r="A1730" s="34">
        <v>6</v>
      </c>
      <c r="B1730" s="166" t="s">
        <v>76</v>
      </c>
      <c r="C1730" s="317"/>
      <c r="D1730" s="319"/>
      <c r="E1730" s="109"/>
      <c r="F1730" s="110"/>
      <c r="G1730" s="27"/>
      <c r="H1730" s="117"/>
      <c r="I1730" s="180"/>
      <c r="J1730" s="35"/>
      <c r="K1730" s="180"/>
      <c r="L1730" s="35"/>
      <c r="M1730" s="95"/>
      <c r="N1730" s="96"/>
      <c r="O1730" s="30"/>
      <c r="P1730" s="183"/>
      <c r="Q1730" s="30"/>
      <c r="R1730" s="19"/>
      <c r="S1730" s="87"/>
      <c r="T1730" s="88"/>
      <c r="U1730" s="41"/>
      <c r="V1730" s="42"/>
      <c r="W1730" s="40"/>
      <c r="X1730" s="61"/>
      <c r="Y1730" s="42"/>
      <c r="Z1730" s="40"/>
      <c r="AA1730" s="56"/>
      <c r="AB1730" s="39"/>
      <c r="AC1730" s="10"/>
      <c r="AD1730" s="22"/>
      <c r="AE1730" s="10"/>
      <c r="AF1730" s="22"/>
      <c r="AG1730" s="151">
        <f t="shared" si="239"/>
        <v>0</v>
      </c>
      <c r="AH1730" s="152">
        <f t="shared" si="238"/>
        <v>0</v>
      </c>
      <c r="AI1730" s="76" t="e">
        <f>AD1730/C1692</f>
        <v>#DIV/0!</v>
      </c>
      <c r="AJ1730" s="176" t="e">
        <f>AF1730/C1692</f>
        <v>#DIV/0!</v>
      </c>
      <c r="AK1730" s="191" t="e">
        <f>AH1730/C1692</f>
        <v>#DIV/0!</v>
      </c>
      <c r="AL1730" s="70"/>
      <c r="AM1730" s="68"/>
    </row>
    <row r="1731" spans="1:39" ht="38.25" hidden="1" thickBot="1" x14ac:dyDescent="0.35">
      <c r="A1731" s="34">
        <v>7</v>
      </c>
      <c r="B1731" s="167" t="s">
        <v>42</v>
      </c>
      <c r="C1731" s="317"/>
      <c r="D1731" s="319"/>
      <c r="E1731" s="109"/>
      <c r="F1731" s="110"/>
      <c r="G1731" s="27"/>
      <c r="H1731" s="117"/>
      <c r="I1731" s="180"/>
      <c r="J1731" s="35"/>
      <c r="K1731" s="180"/>
      <c r="L1731" s="35"/>
      <c r="M1731" s="95"/>
      <c r="N1731" s="96"/>
      <c r="O1731" s="30"/>
      <c r="P1731" s="183"/>
      <c r="Q1731" s="30"/>
      <c r="R1731" s="19"/>
      <c r="S1731" s="87"/>
      <c r="T1731" s="88"/>
      <c r="U1731" s="41"/>
      <c r="V1731" s="42"/>
      <c r="W1731" s="40"/>
      <c r="X1731" s="61"/>
      <c r="Y1731" s="42"/>
      <c r="Z1731" s="40"/>
      <c r="AA1731" s="56"/>
      <c r="AB1731" s="39"/>
      <c r="AC1731" s="10"/>
      <c r="AD1731" s="22"/>
      <c r="AE1731" s="10"/>
      <c r="AF1731" s="22"/>
      <c r="AG1731" s="151">
        <f t="shared" si="239"/>
        <v>0</v>
      </c>
      <c r="AH1731" s="152">
        <f t="shared" si="238"/>
        <v>0</v>
      </c>
      <c r="AI1731" s="76" t="e">
        <f>AD1731/C1692</f>
        <v>#DIV/0!</v>
      </c>
      <c r="AJ1731" s="176" t="e">
        <f>AF1731/C1692</f>
        <v>#DIV/0!</v>
      </c>
      <c r="AK1731" s="191" t="e">
        <f>AH1731/C1692</f>
        <v>#DIV/0!</v>
      </c>
      <c r="AL1731" s="70"/>
      <c r="AM1731" s="68"/>
    </row>
    <row r="1732" spans="1:39" ht="57" hidden="1" thickBot="1" x14ac:dyDescent="0.3">
      <c r="A1732" s="34">
        <v>8</v>
      </c>
      <c r="B1732" s="168" t="s">
        <v>67</v>
      </c>
      <c r="C1732" s="317"/>
      <c r="D1732" s="319"/>
      <c r="E1732" s="109"/>
      <c r="F1732" s="110"/>
      <c r="G1732" s="27"/>
      <c r="H1732" s="117"/>
      <c r="I1732" s="180"/>
      <c r="J1732" s="35"/>
      <c r="K1732" s="180"/>
      <c r="L1732" s="35"/>
      <c r="M1732" s="97"/>
      <c r="N1732" s="98"/>
      <c r="O1732" s="30"/>
      <c r="P1732" s="183"/>
      <c r="Q1732" s="30"/>
      <c r="R1732" s="19"/>
      <c r="S1732" s="87"/>
      <c r="T1732" s="88"/>
      <c r="U1732" s="41"/>
      <c r="V1732" s="42"/>
      <c r="W1732" s="40"/>
      <c r="X1732" s="61"/>
      <c r="Y1732" s="42"/>
      <c r="Z1732" s="40"/>
      <c r="AA1732" s="56"/>
      <c r="AB1732" s="39"/>
      <c r="AC1732" s="10"/>
      <c r="AD1732" s="22"/>
      <c r="AE1732" s="10"/>
      <c r="AF1732" s="22"/>
      <c r="AG1732" s="151">
        <v>0</v>
      </c>
      <c r="AH1732" s="152">
        <f t="shared" si="238"/>
        <v>0</v>
      </c>
      <c r="AI1732" s="76" t="e">
        <f>AD1732/C1692</f>
        <v>#DIV/0!</v>
      </c>
      <c r="AJ1732" s="176" t="e">
        <f>AF1732/C1692</f>
        <v>#DIV/0!</v>
      </c>
      <c r="AK1732" s="191" t="e">
        <f>AH1732/C1692</f>
        <v>#DIV/0!</v>
      </c>
      <c r="AL1732" s="70"/>
      <c r="AM1732" s="68"/>
    </row>
    <row r="1733" spans="1:39" ht="21" hidden="1" x14ac:dyDescent="0.25">
      <c r="A1733" s="14" t="s">
        <v>69</v>
      </c>
      <c r="B1733" s="169"/>
      <c r="C1733" s="317"/>
      <c r="D1733" s="319"/>
      <c r="E1733" s="109"/>
      <c r="F1733" s="110"/>
      <c r="G1733" s="27"/>
      <c r="H1733" s="117"/>
      <c r="I1733" s="180"/>
      <c r="J1733" s="35"/>
      <c r="K1733" s="180"/>
      <c r="L1733" s="35"/>
      <c r="M1733" s="95"/>
      <c r="N1733" s="96"/>
      <c r="O1733" s="30"/>
      <c r="P1733" s="183"/>
      <c r="Q1733" s="30"/>
      <c r="R1733" s="19"/>
      <c r="S1733" s="87"/>
      <c r="T1733" s="88"/>
      <c r="U1733" s="41"/>
      <c r="V1733" s="42"/>
      <c r="W1733" s="40"/>
      <c r="X1733" s="61"/>
      <c r="Y1733" s="42"/>
      <c r="Z1733" s="40"/>
      <c r="AA1733" s="56"/>
      <c r="AB1733" s="39"/>
      <c r="AC1733" s="10"/>
      <c r="AD1733" s="22"/>
      <c r="AE1733" s="10"/>
      <c r="AF1733" s="22"/>
      <c r="AG1733" s="151">
        <f t="shared" ref="AG1733:AG1735" si="240">AC1733+AE1733</f>
        <v>0</v>
      </c>
      <c r="AH1733" s="152">
        <f t="shared" si="238"/>
        <v>0</v>
      </c>
      <c r="AI1733" s="76" t="e">
        <f>AD1733/C1692</f>
        <v>#DIV/0!</v>
      </c>
      <c r="AJ1733" s="176" t="e">
        <f>AF1733/C1692</f>
        <v>#DIV/0!</v>
      </c>
      <c r="AK1733" s="191" t="e">
        <f>AH1733/C1692</f>
        <v>#DIV/0!</v>
      </c>
      <c r="AL1733" s="70"/>
      <c r="AM1733" s="68"/>
    </row>
    <row r="1734" spans="1:39" ht="21" hidden="1" x14ac:dyDescent="0.25">
      <c r="A1734" s="14" t="s">
        <v>68</v>
      </c>
      <c r="B1734" s="169"/>
      <c r="C1734" s="317"/>
      <c r="D1734" s="319"/>
      <c r="E1734" s="109"/>
      <c r="F1734" s="110"/>
      <c r="G1734" s="27"/>
      <c r="H1734" s="117"/>
      <c r="I1734" s="180"/>
      <c r="J1734" s="35"/>
      <c r="K1734" s="180"/>
      <c r="L1734" s="35"/>
      <c r="M1734" s="95"/>
      <c r="N1734" s="96"/>
      <c r="O1734" s="30"/>
      <c r="P1734" s="183"/>
      <c r="Q1734" s="30"/>
      <c r="R1734" s="19"/>
      <c r="S1734" s="87"/>
      <c r="T1734" s="88"/>
      <c r="U1734" s="41"/>
      <c r="V1734" s="42"/>
      <c r="W1734" s="40"/>
      <c r="X1734" s="61"/>
      <c r="Y1734" s="42"/>
      <c r="Z1734" s="40"/>
      <c r="AA1734" s="56"/>
      <c r="AB1734" s="39"/>
      <c r="AC1734" s="10"/>
      <c r="AD1734" s="22"/>
      <c r="AE1734" s="10"/>
      <c r="AF1734" s="22"/>
      <c r="AG1734" s="151">
        <f t="shared" si="240"/>
        <v>0</v>
      </c>
      <c r="AH1734" s="152">
        <f t="shared" si="238"/>
        <v>0</v>
      </c>
      <c r="AI1734" s="76" t="e">
        <f>AD1734/C1692</f>
        <v>#DIV/0!</v>
      </c>
      <c r="AJ1734" s="176" t="e">
        <f>AF1734/C1692</f>
        <v>#DIV/0!</v>
      </c>
      <c r="AK1734" s="191" t="e">
        <f>AH1734/C1692</f>
        <v>#DIV/0!</v>
      </c>
      <c r="AL1734" s="70"/>
      <c r="AM1734" s="68"/>
    </row>
    <row r="1735" spans="1:39" ht="21.75" hidden="1" thickBot="1" x14ac:dyDescent="0.3">
      <c r="A1735" s="14" t="s">
        <v>70</v>
      </c>
      <c r="B1735" s="169"/>
      <c r="C1735" s="318"/>
      <c r="D1735" s="320"/>
      <c r="E1735" s="115"/>
      <c r="F1735" s="116"/>
      <c r="G1735" s="29"/>
      <c r="H1735" s="119"/>
      <c r="I1735" s="181"/>
      <c r="J1735" s="32"/>
      <c r="K1735" s="181"/>
      <c r="L1735" s="32"/>
      <c r="M1735" s="99"/>
      <c r="N1735" s="100"/>
      <c r="O1735" s="49"/>
      <c r="P1735" s="21"/>
      <c r="Q1735" s="49"/>
      <c r="R1735" s="21"/>
      <c r="S1735" s="92"/>
      <c r="T1735" s="93"/>
      <c r="U1735" s="138"/>
      <c r="V1735" s="141"/>
      <c r="W1735" s="139"/>
      <c r="X1735" s="143"/>
      <c r="Y1735" s="141"/>
      <c r="Z1735" s="139"/>
      <c r="AA1735" s="59"/>
      <c r="AB1735" s="53"/>
      <c r="AC1735" s="187"/>
      <c r="AD1735" s="188"/>
      <c r="AE1735" s="187"/>
      <c r="AF1735" s="188"/>
      <c r="AG1735" s="153">
        <f t="shared" si="240"/>
        <v>0</v>
      </c>
      <c r="AH1735" s="154">
        <f t="shared" si="238"/>
        <v>0</v>
      </c>
      <c r="AI1735" s="77" t="e">
        <f>AD1735/C1692</f>
        <v>#DIV/0!</v>
      </c>
      <c r="AJ1735" s="177" t="e">
        <f>AF1735/C1692</f>
        <v>#DIV/0!</v>
      </c>
      <c r="AK1735" s="192" t="e">
        <f>AH1735/C1692</f>
        <v>#DIV/0!</v>
      </c>
      <c r="AL1735" s="70"/>
      <c r="AM1735" s="68"/>
    </row>
    <row r="1736" spans="1:39" ht="24" hidden="1" thickBot="1" x14ac:dyDescent="0.3">
      <c r="A1736" s="296" t="s">
        <v>40</v>
      </c>
      <c r="B1736" s="297"/>
      <c r="C1736" s="170">
        <f>C1725</f>
        <v>0</v>
      </c>
      <c r="D1736" s="170">
        <f>D1725</f>
        <v>0</v>
      </c>
      <c r="E1736" s="65">
        <f t="shared" ref="E1736:AG1736" si="241">SUM(E1725:E1735)</f>
        <v>0</v>
      </c>
      <c r="F1736" s="52">
        <f t="shared" si="241"/>
        <v>0</v>
      </c>
      <c r="G1736" s="65">
        <f t="shared" si="241"/>
        <v>0</v>
      </c>
      <c r="H1736" s="122">
        <f t="shared" si="241"/>
        <v>0</v>
      </c>
      <c r="I1736" s="65">
        <f t="shared" si="241"/>
        <v>0</v>
      </c>
      <c r="J1736" s="52">
        <f t="shared" si="241"/>
        <v>0</v>
      </c>
      <c r="K1736" s="65">
        <f t="shared" si="241"/>
        <v>0</v>
      </c>
      <c r="L1736" s="52">
        <f t="shared" si="241"/>
        <v>0</v>
      </c>
      <c r="M1736" s="94">
        <f t="shared" si="241"/>
        <v>0</v>
      </c>
      <c r="N1736" s="52">
        <f t="shared" si="241"/>
        <v>0</v>
      </c>
      <c r="O1736" s="102">
        <f t="shared" si="241"/>
        <v>0</v>
      </c>
      <c r="P1736" s="52">
        <f t="shared" si="241"/>
        <v>0</v>
      </c>
      <c r="Q1736" s="102">
        <f t="shared" si="241"/>
        <v>0</v>
      </c>
      <c r="R1736" s="43">
        <f t="shared" si="241"/>
        <v>0</v>
      </c>
      <c r="S1736" s="85">
        <f t="shared" si="241"/>
        <v>0</v>
      </c>
      <c r="T1736" s="43">
        <f t="shared" si="241"/>
        <v>0</v>
      </c>
      <c r="U1736" s="101">
        <f t="shared" si="241"/>
        <v>0</v>
      </c>
      <c r="V1736" s="43">
        <f t="shared" si="241"/>
        <v>0</v>
      </c>
      <c r="W1736" s="122">
        <f t="shared" si="241"/>
        <v>0</v>
      </c>
      <c r="X1736" s="85">
        <f t="shared" si="241"/>
        <v>0</v>
      </c>
      <c r="Y1736" s="43">
        <f t="shared" si="241"/>
        <v>0</v>
      </c>
      <c r="Z1736" s="43">
        <f t="shared" si="241"/>
        <v>0</v>
      </c>
      <c r="AA1736" s="171">
        <f t="shared" si="241"/>
        <v>0</v>
      </c>
      <c r="AB1736" s="52">
        <f t="shared" si="241"/>
        <v>0</v>
      </c>
      <c r="AC1736" s="123">
        <f t="shared" si="241"/>
        <v>0</v>
      </c>
      <c r="AD1736" s="52">
        <f t="shared" si="241"/>
        <v>0</v>
      </c>
      <c r="AE1736" s="102">
        <f t="shared" si="241"/>
        <v>0</v>
      </c>
      <c r="AF1736" s="52">
        <f t="shared" si="241"/>
        <v>0</v>
      </c>
      <c r="AG1736" s="85">
        <f t="shared" si="241"/>
        <v>0</v>
      </c>
      <c r="AH1736" s="122">
        <f>SUM(AH1725:AH1735)</f>
        <v>0</v>
      </c>
      <c r="AI1736" s="172" t="e">
        <f>AD1736/C1692</f>
        <v>#DIV/0!</v>
      </c>
      <c r="AJ1736" s="173" t="e">
        <f>AF1736/C1692</f>
        <v>#DIV/0!</v>
      </c>
      <c r="AK1736" s="74" t="e">
        <f>AH1736/C1692</f>
        <v>#DIV/0!</v>
      </c>
      <c r="AL1736" s="70"/>
      <c r="AM1736" s="68"/>
    </row>
    <row r="1737" spans="1:39" hidden="1" x14ac:dyDescent="0.25">
      <c r="AJ1737" s="68"/>
      <c r="AK1737" s="68"/>
      <c r="AL1737" s="68"/>
      <c r="AM1737" s="68"/>
    </row>
    <row r="1738" spans="1:39" ht="15.75" hidden="1" thickBot="1" x14ac:dyDescent="0.3">
      <c r="AJ1738" s="68"/>
      <c r="AK1738" s="68"/>
      <c r="AL1738" s="68"/>
      <c r="AM1738" s="68"/>
    </row>
    <row r="1739" spans="1:39" ht="19.5" hidden="1" thickTop="1" x14ac:dyDescent="0.3">
      <c r="A1739" s="298" t="s">
        <v>45</v>
      </c>
      <c r="B1739" s="299"/>
      <c r="C1739" s="299"/>
      <c r="D1739" s="299"/>
      <c r="E1739" s="299"/>
      <c r="F1739" s="299"/>
      <c r="G1739" s="299"/>
      <c r="H1739" s="299"/>
      <c r="I1739" s="299"/>
      <c r="J1739" s="299"/>
      <c r="K1739" s="299"/>
      <c r="L1739" s="299"/>
      <c r="M1739" s="299"/>
      <c r="N1739" s="299"/>
      <c r="O1739" s="299"/>
      <c r="P1739" s="299"/>
      <c r="Q1739" s="300"/>
      <c r="AD1739" s="36" t="s">
        <v>50</v>
      </c>
      <c r="AE1739" s="3" t="str">
        <f>IF(AH1736=AH1705,"OK","BŁĄD")</f>
        <v>OK</v>
      </c>
    </row>
    <row r="1740" spans="1:39" hidden="1" x14ac:dyDescent="0.25">
      <c r="A1740" s="301"/>
      <c r="B1740" s="302"/>
      <c r="C1740" s="302"/>
      <c r="D1740" s="302"/>
      <c r="E1740" s="302"/>
      <c r="F1740" s="302"/>
      <c r="G1740" s="302"/>
      <c r="H1740" s="302"/>
      <c r="I1740" s="302"/>
      <c r="J1740" s="302"/>
      <c r="K1740" s="302"/>
      <c r="L1740" s="302"/>
      <c r="M1740" s="302"/>
      <c r="N1740" s="302"/>
      <c r="O1740" s="302"/>
      <c r="P1740" s="302"/>
      <c r="Q1740" s="303"/>
    </row>
    <row r="1741" spans="1:39" hidden="1" x14ac:dyDescent="0.25">
      <c r="A1741" s="301"/>
      <c r="B1741" s="302"/>
      <c r="C1741" s="302"/>
      <c r="D1741" s="302"/>
      <c r="E1741" s="302"/>
      <c r="F1741" s="302"/>
      <c r="G1741" s="302"/>
      <c r="H1741" s="302"/>
      <c r="I1741" s="302"/>
      <c r="J1741" s="302"/>
      <c r="K1741" s="302"/>
      <c r="L1741" s="302"/>
      <c r="M1741" s="302"/>
      <c r="N1741" s="302"/>
      <c r="O1741" s="302"/>
      <c r="P1741" s="302"/>
      <c r="Q1741" s="303"/>
    </row>
    <row r="1742" spans="1:39" hidden="1" x14ac:dyDescent="0.25">
      <c r="A1742" s="301"/>
      <c r="B1742" s="302"/>
      <c r="C1742" s="302"/>
      <c r="D1742" s="302"/>
      <c r="E1742" s="302"/>
      <c r="F1742" s="302"/>
      <c r="G1742" s="302"/>
      <c r="H1742" s="302"/>
      <c r="I1742" s="302"/>
      <c r="J1742" s="302"/>
      <c r="K1742" s="302"/>
      <c r="L1742" s="302"/>
      <c r="M1742" s="302"/>
      <c r="N1742" s="302"/>
      <c r="O1742" s="302"/>
      <c r="P1742" s="302"/>
      <c r="Q1742" s="303"/>
    </row>
    <row r="1743" spans="1:39" hidden="1" x14ac:dyDescent="0.25">
      <c r="A1743" s="301"/>
      <c r="B1743" s="302"/>
      <c r="C1743" s="302"/>
      <c r="D1743" s="302"/>
      <c r="E1743" s="302"/>
      <c r="F1743" s="302"/>
      <c r="G1743" s="302"/>
      <c r="H1743" s="302"/>
      <c r="I1743" s="302"/>
      <c r="J1743" s="302"/>
      <c r="K1743" s="302"/>
      <c r="L1743" s="302"/>
      <c r="M1743" s="302"/>
      <c r="N1743" s="302"/>
      <c r="O1743" s="302"/>
      <c r="P1743" s="302"/>
      <c r="Q1743" s="303"/>
    </row>
    <row r="1744" spans="1:39" hidden="1" x14ac:dyDescent="0.25">
      <c r="A1744" s="301"/>
      <c r="B1744" s="302"/>
      <c r="C1744" s="302"/>
      <c r="D1744" s="302"/>
      <c r="E1744" s="302"/>
      <c r="F1744" s="302"/>
      <c r="G1744" s="302"/>
      <c r="H1744" s="302"/>
      <c r="I1744" s="302"/>
      <c r="J1744" s="302"/>
      <c r="K1744" s="302"/>
      <c r="L1744" s="302"/>
      <c r="M1744" s="302"/>
      <c r="N1744" s="302"/>
      <c r="O1744" s="302"/>
      <c r="P1744" s="302"/>
      <c r="Q1744" s="303"/>
    </row>
    <row r="1745" spans="1:38" hidden="1" x14ac:dyDescent="0.25">
      <c r="A1745" s="301"/>
      <c r="B1745" s="302"/>
      <c r="C1745" s="302"/>
      <c r="D1745" s="302"/>
      <c r="E1745" s="302"/>
      <c r="F1745" s="302"/>
      <c r="G1745" s="302"/>
      <c r="H1745" s="302"/>
      <c r="I1745" s="302"/>
      <c r="J1745" s="302"/>
      <c r="K1745" s="302"/>
      <c r="L1745" s="302"/>
      <c r="M1745" s="302"/>
      <c r="N1745" s="302"/>
      <c r="O1745" s="302"/>
      <c r="P1745" s="302"/>
      <c r="Q1745" s="303"/>
    </row>
    <row r="1746" spans="1:38" hidden="1" x14ac:dyDescent="0.25">
      <c r="A1746" s="301"/>
      <c r="B1746" s="302"/>
      <c r="C1746" s="302"/>
      <c r="D1746" s="302"/>
      <c r="E1746" s="302"/>
      <c r="F1746" s="302"/>
      <c r="G1746" s="302"/>
      <c r="H1746" s="302"/>
      <c r="I1746" s="302"/>
      <c r="J1746" s="302"/>
      <c r="K1746" s="302"/>
      <c r="L1746" s="302"/>
      <c r="M1746" s="302"/>
      <c r="N1746" s="302"/>
      <c r="O1746" s="302"/>
      <c r="P1746" s="302"/>
      <c r="Q1746" s="303"/>
    </row>
    <row r="1747" spans="1:38" ht="15.75" hidden="1" thickBot="1" x14ac:dyDescent="0.3">
      <c r="A1747" s="304"/>
      <c r="B1747" s="305"/>
      <c r="C1747" s="305"/>
      <c r="D1747" s="305"/>
      <c r="E1747" s="305"/>
      <c r="F1747" s="305"/>
      <c r="G1747" s="305"/>
      <c r="H1747" s="305"/>
      <c r="I1747" s="305"/>
      <c r="J1747" s="305"/>
      <c r="K1747" s="305"/>
      <c r="L1747" s="305"/>
      <c r="M1747" s="305"/>
      <c r="N1747" s="305"/>
      <c r="O1747" s="305"/>
      <c r="P1747" s="305"/>
      <c r="Q1747" s="306"/>
    </row>
    <row r="1748" spans="1:38" ht="15.75" hidden="1" thickTop="1" x14ac:dyDescent="0.25"/>
    <row r="1749" spans="1:38" hidden="1" x14ac:dyDescent="0.25">
      <c r="B1749" s="1"/>
      <c r="C1749" s="1"/>
    </row>
    <row r="1750" spans="1:38" hidden="1" x14ac:dyDescent="0.25"/>
    <row r="1751" spans="1:38" hidden="1" x14ac:dyDescent="0.25"/>
    <row r="1752" spans="1:38" ht="18.75" hidden="1" x14ac:dyDescent="0.3">
      <c r="B1752" s="2" t="s">
        <v>15</v>
      </c>
      <c r="C1752" s="2"/>
      <c r="D1752" s="2"/>
      <c r="E1752" s="2"/>
      <c r="F1752" s="2"/>
      <c r="G1752" s="2"/>
    </row>
    <row r="1753" spans="1:38" ht="26.25" hidden="1" x14ac:dyDescent="0.4">
      <c r="A1753"/>
      <c r="B1753" s="445" t="s">
        <v>139</v>
      </c>
      <c r="C1753" s="445"/>
      <c r="D1753" s="445"/>
      <c r="E1753" s="445"/>
      <c r="F1753" s="445"/>
      <c r="G1753" s="445"/>
      <c r="H1753" s="445"/>
      <c r="I1753" s="445"/>
      <c r="J1753" s="445"/>
      <c r="K1753" s="445"/>
      <c r="L1753" s="445"/>
      <c r="M1753" s="445"/>
      <c r="N1753" s="445"/>
      <c r="O1753" s="445"/>
      <c r="R1753" s="3"/>
      <c r="S1753" s="3"/>
      <c r="V1753" s="3"/>
      <c r="W1753" s="3"/>
      <c r="X1753" s="3"/>
      <c r="Y1753" s="3"/>
      <c r="Z1753" s="3"/>
      <c r="AA1753" s="3"/>
      <c r="AG1753" s="3"/>
    </row>
    <row r="1754" spans="1:38" ht="21.75" hidden="1" thickBot="1" x14ac:dyDescent="0.4">
      <c r="B1754" s="8"/>
      <c r="C1754" s="8"/>
      <c r="D1754" s="8"/>
      <c r="E1754" s="8"/>
      <c r="F1754" s="8"/>
      <c r="G1754" s="8"/>
      <c r="H1754" s="8"/>
      <c r="I1754" s="8"/>
      <c r="J1754" s="8"/>
      <c r="K1754" s="8"/>
      <c r="L1754" s="8"/>
    </row>
    <row r="1755" spans="1:38" ht="27" hidden="1" customHeight="1" thickBot="1" x14ac:dyDescent="0.3">
      <c r="A1755" s="390" t="s">
        <v>150</v>
      </c>
      <c r="B1755" s="391"/>
      <c r="C1755" s="391"/>
      <c r="D1755" s="391"/>
      <c r="E1755" s="391"/>
      <c r="F1755" s="391"/>
      <c r="G1755" s="391"/>
      <c r="H1755" s="391"/>
      <c r="I1755" s="391"/>
      <c r="J1755" s="391"/>
      <c r="K1755" s="391"/>
      <c r="L1755" s="391"/>
      <c r="M1755" s="391"/>
      <c r="N1755" s="391"/>
      <c r="O1755" s="391"/>
      <c r="P1755" s="391"/>
      <c r="Q1755" s="391"/>
      <c r="R1755" s="391"/>
      <c r="S1755" s="391"/>
      <c r="T1755" s="391"/>
      <c r="U1755" s="391"/>
      <c r="V1755" s="391"/>
      <c r="W1755" s="391"/>
      <c r="X1755" s="391"/>
      <c r="Y1755" s="391"/>
      <c r="Z1755" s="391"/>
      <c r="AA1755" s="391"/>
      <c r="AB1755" s="391"/>
      <c r="AC1755" s="391"/>
      <c r="AD1755" s="391"/>
      <c r="AE1755" s="391"/>
      <c r="AF1755" s="391"/>
      <c r="AG1755" s="391"/>
      <c r="AH1755" s="391"/>
      <c r="AI1755" s="391"/>
      <c r="AJ1755" s="391"/>
      <c r="AK1755" s="391"/>
      <c r="AL1755" s="48"/>
    </row>
    <row r="1756" spans="1:38" ht="33.75" hidden="1" customHeight="1" x14ac:dyDescent="0.25">
      <c r="A1756" s="392" t="s">
        <v>0</v>
      </c>
      <c r="B1756" s="393"/>
      <c r="C1756" s="331" t="s">
        <v>41</v>
      </c>
      <c r="D1756" s="332"/>
      <c r="E1756" s="335" t="s">
        <v>80</v>
      </c>
      <c r="F1756" s="336"/>
      <c r="G1756" s="336"/>
      <c r="H1756" s="336"/>
      <c r="I1756" s="336"/>
      <c r="J1756" s="336"/>
      <c r="K1756" s="336"/>
      <c r="L1756" s="336"/>
      <c r="M1756" s="336"/>
      <c r="N1756" s="400"/>
      <c r="O1756" s="339" t="s">
        <v>78</v>
      </c>
      <c r="P1756" s="340"/>
      <c r="Q1756" s="340"/>
      <c r="R1756" s="340"/>
      <c r="S1756" s="340"/>
      <c r="T1756" s="340"/>
      <c r="U1756" s="340"/>
      <c r="V1756" s="340"/>
      <c r="W1756" s="340"/>
      <c r="X1756" s="340"/>
      <c r="Y1756" s="340"/>
      <c r="Z1756" s="340"/>
      <c r="AA1756" s="340"/>
      <c r="AB1756" s="340"/>
      <c r="AC1756" s="340"/>
      <c r="AD1756" s="340"/>
      <c r="AE1756" s="340"/>
      <c r="AF1756" s="340"/>
      <c r="AG1756" s="340"/>
      <c r="AH1756" s="340"/>
      <c r="AI1756" s="340"/>
      <c r="AJ1756" s="340"/>
      <c r="AK1756" s="340"/>
      <c r="AL1756" s="341"/>
    </row>
    <row r="1757" spans="1:38" ht="51" hidden="1" customHeight="1" thickBot="1" x14ac:dyDescent="0.3">
      <c r="A1757" s="394"/>
      <c r="B1757" s="395"/>
      <c r="C1757" s="398"/>
      <c r="D1757" s="399"/>
      <c r="E1757" s="401"/>
      <c r="F1757" s="402"/>
      <c r="G1757" s="402"/>
      <c r="H1757" s="402"/>
      <c r="I1757" s="402"/>
      <c r="J1757" s="402"/>
      <c r="K1757" s="402"/>
      <c r="L1757" s="402"/>
      <c r="M1757" s="402"/>
      <c r="N1757" s="403"/>
      <c r="O1757" s="404"/>
      <c r="P1757" s="405"/>
      <c r="Q1757" s="405"/>
      <c r="R1757" s="405"/>
      <c r="S1757" s="405"/>
      <c r="T1757" s="405"/>
      <c r="U1757" s="405"/>
      <c r="V1757" s="405"/>
      <c r="W1757" s="405"/>
      <c r="X1757" s="405"/>
      <c r="Y1757" s="405"/>
      <c r="Z1757" s="405"/>
      <c r="AA1757" s="405"/>
      <c r="AB1757" s="405"/>
      <c r="AC1757" s="405"/>
      <c r="AD1757" s="405"/>
      <c r="AE1757" s="405"/>
      <c r="AF1757" s="405"/>
      <c r="AG1757" s="405"/>
      <c r="AH1757" s="405"/>
      <c r="AI1757" s="405"/>
      <c r="AJ1757" s="405"/>
      <c r="AK1757" s="405"/>
      <c r="AL1757" s="406"/>
    </row>
    <row r="1758" spans="1:38" ht="75" hidden="1" customHeight="1" x14ac:dyDescent="0.25">
      <c r="A1758" s="394"/>
      <c r="B1758" s="395"/>
      <c r="C1758" s="407" t="s">
        <v>43</v>
      </c>
      <c r="D1758" s="409" t="s">
        <v>44</v>
      </c>
      <c r="E1758" s="411" t="s">
        <v>59</v>
      </c>
      <c r="F1758" s="412"/>
      <c r="G1758" s="412"/>
      <c r="H1758" s="413"/>
      <c r="I1758" s="417" t="s">
        <v>58</v>
      </c>
      <c r="J1758" s="418"/>
      <c r="K1758" s="418"/>
      <c r="L1758" s="419"/>
      <c r="M1758" s="423" t="s">
        <v>49</v>
      </c>
      <c r="N1758" s="424"/>
      <c r="O1758" s="427" t="s">
        <v>103</v>
      </c>
      <c r="P1758" s="428"/>
      <c r="Q1758" s="428"/>
      <c r="R1758" s="428"/>
      <c r="S1758" s="431" t="s">
        <v>49</v>
      </c>
      <c r="T1758" s="432"/>
      <c r="U1758" s="435" t="s">
        <v>104</v>
      </c>
      <c r="V1758" s="436"/>
      <c r="W1758" s="436"/>
      <c r="X1758" s="436"/>
      <c r="Y1758" s="436"/>
      <c r="Z1758" s="437"/>
      <c r="AA1758" s="441" t="s">
        <v>49</v>
      </c>
      <c r="AB1758" s="442"/>
      <c r="AC1758" s="367" t="s">
        <v>105</v>
      </c>
      <c r="AD1758" s="368"/>
      <c r="AE1758" s="368"/>
      <c r="AF1758" s="369"/>
      <c r="AG1758" s="373" t="s">
        <v>49</v>
      </c>
      <c r="AH1758" s="374"/>
      <c r="AI1758" s="377" t="s">
        <v>23</v>
      </c>
      <c r="AJ1758" s="378"/>
      <c r="AK1758" s="378"/>
      <c r="AL1758" s="379"/>
    </row>
    <row r="1759" spans="1:38" ht="75" hidden="1" customHeight="1" thickBot="1" x14ac:dyDescent="0.3">
      <c r="A1759" s="394"/>
      <c r="B1759" s="395"/>
      <c r="C1759" s="407"/>
      <c r="D1759" s="409"/>
      <c r="E1759" s="414"/>
      <c r="F1759" s="415"/>
      <c r="G1759" s="415"/>
      <c r="H1759" s="416"/>
      <c r="I1759" s="420"/>
      <c r="J1759" s="421"/>
      <c r="K1759" s="421"/>
      <c r="L1759" s="422"/>
      <c r="M1759" s="425"/>
      <c r="N1759" s="426"/>
      <c r="O1759" s="429"/>
      <c r="P1759" s="430"/>
      <c r="Q1759" s="430"/>
      <c r="R1759" s="430"/>
      <c r="S1759" s="433"/>
      <c r="T1759" s="434"/>
      <c r="U1759" s="438"/>
      <c r="V1759" s="439"/>
      <c r="W1759" s="439"/>
      <c r="X1759" s="439"/>
      <c r="Y1759" s="439"/>
      <c r="Z1759" s="440"/>
      <c r="AA1759" s="443"/>
      <c r="AB1759" s="444"/>
      <c r="AC1759" s="370"/>
      <c r="AD1759" s="371"/>
      <c r="AE1759" s="371"/>
      <c r="AF1759" s="372"/>
      <c r="AG1759" s="375"/>
      <c r="AH1759" s="376"/>
      <c r="AI1759" s="380"/>
      <c r="AJ1759" s="381"/>
      <c r="AK1759" s="381"/>
      <c r="AL1759" s="382"/>
    </row>
    <row r="1760" spans="1:38" ht="139.5" hidden="1" customHeight="1" thickBot="1" x14ac:dyDescent="0.3">
      <c r="A1760" s="396"/>
      <c r="B1760" s="397"/>
      <c r="C1760" s="408"/>
      <c r="D1760" s="410"/>
      <c r="E1760" s="107" t="s">
        <v>81</v>
      </c>
      <c r="F1760" s="108" t="s">
        <v>82</v>
      </c>
      <c r="G1760" s="107" t="s">
        <v>83</v>
      </c>
      <c r="H1760" s="108" t="s">
        <v>84</v>
      </c>
      <c r="I1760" s="120" t="s">
        <v>81</v>
      </c>
      <c r="J1760" s="73" t="s">
        <v>92</v>
      </c>
      <c r="K1760" s="120" t="s">
        <v>93</v>
      </c>
      <c r="L1760" s="73" t="s">
        <v>94</v>
      </c>
      <c r="M1760" s="124" t="s">
        <v>85</v>
      </c>
      <c r="N1760" s="125" t="s">
        <v>86</v>
      </c>
      <c r="O1760" s="130" t="s">
        <v>87</v>
      </c>
      <c r="P1760" s="131" t="s">
        <v>101</v>
      </c>
      <c r="Q1760" s="130" t="s">
        <v>88</v>
      </c>
      <c r="R1760" s="133" t="s">
        <v>102</v>
      </c>
      <c r="S1760" s="134" t="s">
        <v>89</v>
      </c>
      <c r="T1760" s="135" t="s">
        <v>90</v>
      </c>
      <c r="U1760" s="136" t="s">
        <v>87</v>
      </c>
      <c r="V1760" s="140" t="s">
        <v>106</v>
      </c>
      <c r="W1760" s="137" t="s">
        <v>107</v>
      </c>
      <c r="X1760" s="142" t="s">
        <v>88</v>
      </c>
      <c r="Y1760" s="140" t="s">
        <v>108</v>
      </c>
      <c r="Z1760" s="137" t="s">
        <v>109</v>
      </c>
      <c r="AA1760" s="144" t="s">
        <v>95</v>
      </c>
      <c r="AB1760" s="145" t="s">
        <v>96</v>
      </c>
      <c r="AC1760" s="147" t="s">
        <v>87</v>
      </c>
      <c r="AD1760" s="148" t="s">
        <v>101</v>
      </c>
      <c r="AE1760" s="147" t="s">
        <v>88</v>
      </c>
      <c r="AF1760" s="148" t="s">
        <v>102</v>
      </c>
      <c r="AG1760" s="149" t="s">
        <v>91</v>
      </c>
      <c r="AH1760" s="150" t="s">
        <v>110</v>
      </c>
      <c r="AI1760" s="155" t="s">
        <v>111</v>
      </c>
      <c r="AJ1760" s="156" t="s">
        <v>112</v>
      </c>
      <c r="AK1760" s="157" t="s">
        <v>39</v>
      </c>
      <c r="AL1760" s="159" t="s">
        <v>57</v>
      </c>
    </row>
    <row r="1761" spans="1:38" ht="38.25" hidden="1" customHeight="1" thickBot="1" x14ac:dyDescent="0.3">
      <c r="A1761" s="315" t="s">
        <v>1</v>
      </c>
      <c r="B1761" s="383"/>
      <c r="C1761" s="5" t="s">
        <v>2</v>
      </c>
      <c r="D1761" s="80" t="s">
        <v>3</v>
      </c>
      <c r="E1761" s="5" t="s">
        <v>4</v>
      </c>
      <c r="F1761" s="5" t="s">
        <v>5</v>
      </c>
      <c r="G1761" s="5" t="s">
        <v>33</v>
      </c>
      <c r="H1761" s="5" t="s">
        <v>34</v>
      </c>
      <c r="I1761" s="5" t="s">
        <v>18</v>
      </c>
      <c r="J1761" s="5" t="s">
        <v>19</v>
      </c>
      <c r="K1761" s="5" t="s">
        <v>20</v>
      </c>
      <c r="L1761" s="5" t="s">
        <v>21</v>
      </c>
      <c r="M1761" s="5" t="s">
        <v>22</v>
      </c>
      <c r="N1761" s="5" t="s">
        <v>35</v>
      </c>
      <c r="O1761" s="5" t="s">
        <v>36</v>
      </c>
      <c r="P1761" s="5" t="s">
        <v>37</v>
      </c>
      <c r="Q1761" s="5" t="s">
        <v>38</v>
      </c>
      <c r="R1761" s="5" t="s">
        <v>24</v>
      </c>
      <c r="S1761" s="5" t="s">
        <v>25</v>
      </c>
      <c r="T1761" s="5" t="s">
        <v>26</v>
      </c>
      <c r="U1761" s="5" t="s">
        <v>27</v>
      </c>
      <c r="V1761" s="80" t="s">
        <v>28</v>
      </c>
      <c r="W1761" s="5" t="s">
        <v>29</v>
      </c>
      <c r="X1761" s="80" t="s">
        <v>30</v>
      </c>
      <c r="Y1761" s="5" t="s">
        <v>31</v>
      </c>
      <c r="Z1761" s="5" t="s">
        <v>32</v>
      </c>
      <c r="AA1761" s="5" t="s">
        <v>51</v>
      </c>
      <c r="AB1761" s="5" t="s">
        <v>52</v>
      </c>
      <c r="AC1761" s="5" t="s">
        <v>53</v>
      </c>
      <c r="AD1761" s="5" t="s">
        <v>54</v>
      </c>
      <c r="AE1761" s="5" t="s">
        <v>55</v>
      </c>
      <c r="AF1761" s="5" t="s">
        <v>56</v>
      </c>
      <c r="AG1761" s="5" t="s">
        <v>60</v>
      </c>
      <c r="AH1761" s="5" t="s">
        <v>61</v>
      </c>
      <c r="AI1761" s="5" t="s">
        <v>62</v>
      </c>
      <c r="AJ1761" s="80" t="s">
        <v>63</v>
      </c>
      <c r="AK1761" s="5" t="s">
        <v>64</v>
      </c>
      <c r="AL1761" s="81" t="s">
        <v>65</v>
      </c>
    </row>
    <row r="1762" spans="1:38" ht="99" hidden="1" customHeight="1" x14ac:dyDescent="0.25">
      <c r="A1762" s="12">
        <v>1</v>
      </c>
      <c r="B1762" s="13" t="s">
        <v>11</v>
      </c>
      <c r="C1762" s="384"/>
      <c r="D1762" s="387">
        <f>C1762-AH1775</f>
        <v>0</v>
      </c>
      <c r="E1762" s="86"/>
      <c r="F1762" s="46"/>
      <c r="G1762" s="86"/>
      <c r="H1762" s="46"/>
      <c r="I1762" s="86"/>
      <c r="J1762" s="46"/>
      <c r="K1762" s="86"/>
      <c r="L1762" s="46"/>
      <c r="M1762" s="86"/>
      <c r="N1762" s="46"/>
      <c r="O1762" s="86"/>
      <c r="P1762" s="46"/>
      <c r="Q1762" s="86"/>
      <c r="R1762" s="46"/>
      <c r="S1762" s="86"/>
      <c r="T1762" s="46"/>
      <c r="U1762" s="86"/>
      <c r="V1762" s="50"/>
      <c r="W1762" s="46"/>
      <c r="X1762" s="86"/>
      <c r="Y1762" s="50"/>
      <c r="Z1762" s="46"/>
      <c r="AA1762" s="86"/>
      <c r="AB1762" s="46"/>
      <c r="AC1762" s="86"/>
      <c r="AD1762" s="46"/>
      <c r="AE1762" s="86"/>
      <c r="AF1762" s="46"/>
      <c r="AG1762" s="86">
        <f>U1762+X1762+AC1762+AE1762</f>
        <v>0</v>
      </c>
      <c r="AH1762" s="46">
        <f>W1762+Z1762+AD1762+AF1762</f>
        <v>0</v>
      </c>
      <c r="AI1762" s="44" t="e">
        <f>AD1762/(C1762-AH1769)</f>
        <v>#DIV/0!</v>
      </c>
      <c r="AJ1762" s="106" t="e">
        <f>AF1762/(C1762-AH1769)</f>
        <v>#DIV/0!</v>
      </c>
      <c r="AK1762" s="158"/>
      <c r="AL1762" s="160" t="e">
        <f>AH1762/C1762</f>
        <v>#DIV/0!</v>
      </c>
    </row>
    <row r="1763" spans="1:38" ht="87" hidden="1" customHeight="1" x14ac:dyDescent="0.25">
      <c r="A1763" s="14">
        <v>2</v>
      </c>
      <c r="B1763" s="15" t="s">
        <v>6</v>
      </c>
      <c r="C1763" s="385"/>
      <c r="D1763" s="388"/>
      <c r="E1763" s="109"/>
      <c r="F1763" s="110"/>
      <c r="G1763" s="27"/>
      <c r="H1763" s="117"/>
      <c r="I1763" s="121"/>
      <c r="J1763" s="31"/>
      <c r="K1763" s="121"/>
      <c r="L1763" s="31"/>
      <c r="M1763" s="95"/>
      <c r="N1763" s="96"/>
      <c r="O1763" s="30"/>
      <c r="P1763" s="19"/>
      <c r="Q1763" s="30"/>
      <c r="R1763" s="19"/>
      <c r="S1763" s="87"/>
      <c r="T1763" s="88"/>
      <c r="U1763" s="41"/>
      <c r="V1763" s="42"/>
      <c r="W1763" s="40"/>
      <c r="X1763" s="61"/>
      <c r="Y1763" s="42"/>
      <c r="Z1763" s="40"/>
      <c r="AA1763" s="56"/>
      <c r="AB1763" s="39"/>
      <c r="AC1763" s="10"/>
      <c r="AD1763" s="22"/>
      <c r="AE1763" s="10"/>
      <c r="AF1763" s="22"/>
      <c r="AG1763" s="151">
        <f t="shared" ref="AG1763:AG1774" si="242">U1763+X1763+AC1763+AE1763</f>
        <v>0</v>
      </c>
      <c r="AH1763" s="152">
        <f t="shared" ref="AH1763:AH1774" si="243">W1763+Z1763+AD1763+AF1763</f>
        <v>0</v>
      </c>
      <c r="AI1763" s="76" t="e">
        <f>AD1763/(C1762-AH1769)</f>
        <v>#DIV/0!</v>
      </c>
      <c r="AJ1763" s="75" t="e">
        <f>AF1763/(C1762-AH1769)</f>
        <v>#DIV/0!</v>
      </c>
      <c r="AK1763" s="158"/>
      <c r="AL1763" s="161" t="e">
        <f>AH1763/C1762</f>
        <v>#DIV/0!</v>
      </c>
    </row>
    <row r="1764" spans="1:38" ht="85.5" hidden="1" customHeight="1" x14ac:dyDescent="0.25">
      <c r="A1764" s="14">
        <v>3</v>
      </c>
      <c r="B1764" s="15" t="s">
        <v>13</v>
      </c>
      <c r="C1764" s="385"/>
      <c r="D1764" s="388"/>
      <c r="E1764" s="202"/>
      <c r="F1764" s="203"/>
      <c r="G1764" s="204"/>
      <c r="H1764" s="205"/>
      <c r="I1764" s="201"/>
      <c r="J1764" s="205"/>
      <c r="K1764" s="201"/>
      <c r="L1764" s="205"/>
      <c r="M1764" s="206"/>
      <c r="N1764" s="205"/>
      <c r="O1764" s="204"/>
      <c r="P1764" s="205"/>
      <c r="Q1764" s="204"/>
      <c r="R1764" s="205"/>
      <c r="S1764" s="206"/>
      <c r="T1764" s="205"/>
      <c r="U1764" s="204"/>
      <c r="V1764" s="207"/>
      <c r="W1764" s="205"/>
      <c r="X1764" s="206"/>
      <c r="Y1764" s="207"/>
      <c r="Z1764" s="205"/>
      <c r="AA1764" s="206"/>
      <c r="AB1764" s="205"/>
      <c r="AC1764" s="204"/>
      <c r="AD1764" s="205"/>
      <c r="AE1764" s="204"/>
      <c r="AF1764" s="205"/>
      <c r="AG1764" s="206">
        <f t="shared" si="242"/>
        <v>0</v>
      </c>
      <c r="AH1764" s="205">
        <f t="shared" si="243"/>
        <v>0</v>
      </c>
      <c r="AI1764" s="208" t="e">
        <f>AD1764/(C1762-AH1769)</f>
        <v>#DIV/0!</v>
      </c>
      <c r="AJ1764" s="209" t="e">
        <f>AF1764/(C1762-AH1769)</f>
        <v>#DIV/0!</v>
      </c>
      <c r="AK1764" s="210"/>
      <c r="AL1764" s="211" t="e">
        <f>AH1764/C1762</f>
        <v>#DIV/0!</v>
      </c>
    </row>
    <row r="1765" spans="1:38" ht="101.25" hidden="1" customHeight="1" x14ac:dyDescent="0.25">
      <c r="A1765" s="14">
        <v>4</v>
      </c>
      <c r="B1765" s="15" t="s">
        <v>14</v>
      </c>
      <c r="C1765" s="385"/>
      <c r="D1765" s="388"/>
      <c r="E1765" s="202"/>
      <c r="F1765" s="203"/>
      <c r="G1765" s="204"/>
      <c r="H1765" s="205"/>
      <c r="I1765" s="201"/>
      <c r="J1765" s="205"/>
      <c r="K1765" s="201"/>
      <c r="L1765" s="205"/>
      <c r="M1765" s="206"/>
      <c r="N1765" s="205"/>
      <c r="O1765" s="204"/>
      <c r="P1765" s="205"/>
      <c r="Q1765" s="204"/>
      <c r="R1765" s="205"/>
      <c r="S1765" s="206"/>
      <c r="T1765" s="205"/>
      <c r="U1765" s="204"/>
      <c r="V1765" s="207"/>
      <c r="W1765" s="205"/>
      <c r="X1765" s="206"/>
      <c r="Y1765" s="207"/>
      <c r="Z1765" s="205"/>
      <c r="AA1765" s="206"/>
      <c r="AB1765" s="205"/>
      <c r="AC1765" s="204"/>
      <c r="AD1765" s="205"/>
      <c r="AE1765" s="204"/>
      <c r="AF1765" s="205"/>
      <c r="AG1765" s="206">
        <f t="shared" si="242"/>
        <v>0</v>
      </c>
      <c r="AH1765" s="205">
        <f t="shared" si="243"/>
        <v>0</v>
      </c>
      <c r="AI1765" s="208" t="e">
        <f>AD1765/(C1762-AH1769)</f>
        <v>#DIV/0!</v>
      </c>
      <c r="AJ1765" s="209" t="e">
        <f>AF1765/(C1762-AH1769)</f>
        <v>#DIV/0!</v>
      </c>
      <c r="AK1765" s="210"/>
      <c r="AL1765" s="211" t="e">
        <f>AH1765/C1762</f>
        <v>#DIV/0!</v>
      </c>
    </row>
    <row r="1766" spans="1:38" ht="138" hidden="1" customHeight="1" x14ac:dyDescent="0.25">
      <c r="A1766" s="14">
        <v>5</v>
      </c>
      <c r="B1766" s="15" t="s">
        <v>99</v>
      </c>
      <c r="C1766" s="385"/>
      <c r="D1766" s="388"/>
      <c r="E1766" s="109"/>
      <c r="F1766" s="110"/>
      <c r="G1766" s="27"/>
      <c r="H1766" s="117"/>
      <c r="I1766" s="121"/>
      <c r="J1766" s="31"/>
      <c r="K1766" s="121"/>
      <c r="L1766" s="31"/>
      <c r="M1766" s="95"/>
      <c r="N1766" s="96"/>
      <c r="O1766" s="30"/>
      <c r="P1766" s="19"/>
      <c r="Q1766" s="30"/>
      <c r="R1766" s="19"/>
      <c r="S1766" s="87"/>
      <c r="T1766" s="88"/>
      <c r="U1766" s="41"/>
      <c r="V1766" s="42"/>
      <c r="W1766" s="40"/>
      <c r="X1766" s="61"/>
      <c r="Y1766" s="42"/>
      <c r="Z1766" s="40"/>
      <c r="AA1766" s="56"/>
      <c r="AB1766" s="39"/>
      <c r="AC1766" s="10"/>
      <c r="AD1766" s="22"/>
      <c r="AE1766" s="10"/>
      <c r="AF1766" s="22"/>
      <c r="AG1766" s="151">
        <f t="shared" si="242"/>
        <v>0</v>
      </c>
      <c r="AH1766" s="152">
        <f t="shared" si="243"/>
        <v>0</v>
      </c>
      <c r="AI1766" s="76" t="e">
        <f>AD1766/(C1762-AH1769)</f>
        <v>#DIV/0!</v>
      </c>
      <c r="AJ1766" s="75" t="e">
        <f>AF1766/(C1762-AH1769)</f>
        <v>#DIV/0!</v>
      </c>
      <c r="AK1766" s="158"/>
      <c r="AL1766" s="161" t="e">
        <f>AH1766/C1762</f>
        <v>#DIV/0!</v>
      </c>
    </row>
    <row r="1767" spans="1:38" ht="116.25" hidden="1" customHeight="1" x14ac:dyDescent="0.25">
      <c r="A1767" s="14">
        <v>6</v>
      </c>
      <c r="B1767" s="15" t="s">
        <v>16</v>
      </c>
      <c r="C1767" s="385"/>
      <c r="D1767" s="388"/>
      <c r="E1767" s="202"/>
      <c r="F1767" s="203"/>
      <c r="G1767" s="204"/>
      <c r="H1767" s="205"/>
      <c r="I1767" s="201"/>
      <c r="J1767" s="205"/>
      <c r="K1767" s="201"/>
      <c r="L1767" s="205"/>
      <c r="M1767" s="206"/>
      <c r="N1767" s="205"/>
      <c r="O1767" s="204"/>
      <c r="P1767" s="205"/>
      <c r="Q1767" s="204"/>
      <c r="R1767" s="205"/>
      <c r="S1767" s="206"/>
      <c r="T1767" s="205"/>
      <c r="U1767" s="204"/>
      <c r="V1767" s="207"/>
      <c r="W1767" s="205"/>
      <c r="X1767" s="206"/>
      <c r="Y1767" s="207"/>
      <c r="Z1767" s="205"/>
      <c r="AA1767" s="206"/>
      <c r="AB1767" s="205"/>
      <c r="AC1767" s="204"/>
      <c r="AD1767" s="205"/>
      <c r="AE1767" s="204"/>
      <c r="AF1767" s="205"/>
      <c r="AG1767" s="206">
        <f t="shared" si="242"/>
        <v>0</v>
      </c>
      <c r="AH1767" s="205">
        <f t="shared" si="243"/>
        <v>0</v>
      </c>
      <c r="AI1767" s="208" t="e">
        <f>AD1767/(C1762-AH1769)</f>
        <v>#DIV/0!</v>
      </c>
      <c r="AJ1767" s="209" t="e">
        <f>AF1767/(C1762-AH1769)</f>
        <v>#DIV/0!</v>
      </c>
      <c r="AK1767" s="210"/>
      <c r="AL1767" s="211" t="e">
        <f>AH1767/C1762</f>
        <v>#DIV/0!</v>
      </c>
    </row>
    <row r="1768" spans="1:38" ht="65.25" hidden="1" customHeight="1" x14ac:dyDescent="0.25">
      <c r="A1768" s="14">
        <v>7</v>
      </c>
      <c r="B1768" s="15" t="s">
        <v>98</v>
      </c>
      <c r="C1768" s="385"/>
      <c r="D1768" s="388"/>
      <c r="E1768" s="202"/>
      <c r="F1768" s="203"/>
      <c r="G1768" s="204"/>
      <c r="H1768" s="205"/>
      <c r="I1768" s="204"/>
      <c r="J1768" s="205"/>
      <c r="K1768" s="204"/>
      <c r="L1768" s="205"/>
      <c r="M1768" s="206"/>
      <c r="N1768" s="205"/>
      <c r="O1768" s="204"/>
      <c r="P1768" s="205"/>
      <c r="Q1768" s="204"/>
      <c r="R1768" s="205"/>
      <c r="S1768" s="206"/>
      <c r="T1768" s="228"/>
      <c r="U1768" s="204"/>
      <c r="V1768" s="207"/>
      <c r="W1768" s="205"/>
      <c r="X1768" s="206"/>
      <c r="Y1768" s="207"/>
      <c r="Z1768" s="205"/>
      <c r="AA1768" s="206"/>
      <c r="AB1768" s="228"/>
      <c r="AC1768" s="204"/>
      <c r="AD1768" s="205"/>
      <c r="AE1768" s="204"/>
      <c r="AF1768" s="205"/>
      <c r="AG1768" s="201">
        <f t="shared" si="242"/>
        <v>0</v>
      </c>
      <c r="AH1768" s="205">
        <f t="shared" si="243"/>
        <v>0</v>
      </c>
      <c r="AI1768" s="208" t="e">
        <f>AD1768/(C1762-AH1769)</f>
        <v>#DIV/0!</v>
      </c>
      <c r="AJ1768" s="209" t="e">
        <f>AF1768/(C1762-AH1769)</f>
        <v>#DIV/0!</v>
      </c>
      <c r="AK1768" s="210"/>
      <c r="AL1768" s="212" t="e">
        <f>AH1768/C1762</f>
        <v>#DIV/0!</v>
      </c>
    </row>
    <row r="1769" spans="1:38" ht="59.25" hidden="1" customHeight="1" x14ac:dyDescent="0.25">
      <c r="A1769" s="14">
        <v>8</v>
      </c>
      <c r="B1769" s="15" t="s">
        <v>97</v>
      </c>
      <c r="C1769" s="385"/>
      <c r="D1769" s="388"/>
      <c r="E1769" s="229"/>
      <c r="F1769" s="230"/>
      <c r="G1769" s="213"/>
      <c r="H1769" s="214"/>
      <c r="I1769" s="204"/>
      <c r="J1769" s="205"/>
      <c r="K1769" s="201"/>
      <c r="L1769" s="205"/>
      <c r="M1769" s="231"/>
      <c r="N1769" s="203"/>
      <c r="O1769" s="213"/>
      <c r="P1769" s="214"/>
      <c r="Q1769" s="213"/>
      <c r="R1769" s="214"/>
      <c r="S1769" s="231"/>
      <c r="T1769" s="203"/>
      <c r="U1769" s="204"/>
      <c r="V1769" s="207"/>
      <c r="W1769" s="205"/>
      <c r="X1769" s="206"/>
      <c r="Y1769" s="207"/>
      <c r="Z1769" s="205"/>
      <c r="AA1769" s="231"/>
      <c r="AB1769" s="203"/>
      <c r="AC1769" s="204"/>
      <c r="AD1769" s="205"/>
      <c r="AE1769" s="204"/>
      <c r="AF1769" s="205"/>
      <c r="AG1769" s="206">
        <f t="shared" si="242"/>
        <v>0</v>
      </c>
      <c r="AH1769" s="205">
        <f t="shared" si="243"/>
        <v>0</v>
      </c>
      <c r="AI1769" s="208" t="e">
        <f t="shared" ref="AI1769" si="244">AD1769/(C1764-AH1771)</f>
        <v>#DIV/0!</v>
      </c>
      <c r="AJ1769" s="209" t="e">
        <f>AF1769/(C1762-AH1769)</f>
        <v>#DIV/0!</v>
      </c>
      <c r="AK1769" s="210" t="e">
        <f>AH1775/C1762</f>
        <v>#DIV/0!</v>
      </c>
      <c r="AL1769" s="211" t="e">
        <f>AH1769/C1762</f>
        <v>#DIV/0!</v>
      </c>
    </row>
    <row r="1770" spans="1:38" ht="60" hidden="1" customHeight="1" x14ac:dyDescent="0.25">
      <c r="A1770" s="14">
        <v>9</v>
      </c>
      <c r="B1770" s="15" t="s">
        <v>7</v>
      </c>
      <c r="C1770" s="385"/>
      <c r="D1770" s="388"/>
      <c r="E1770" s="202"/>
      <c r="F1770" s="203"/>
      <c r="G1770" s="204"/>
      <c r="H1770" s="205"/>
      <c r="I1770" s="201"/>
      <c r="J1770" s="205"/>
      <c r="K1770" s="201"/>
      <c r="L1770" s="205"/>
      <c r="M1770" s="206"/>
      <c r="N1770" s="205"/>
      <c r="O1770" s="204"/>
      <c r="P1770" s="205"/>
      <c r="Q1770" s="204"/>
      <c r="R1770" s="205"/>
      <c r="S1770" s="206"/>
      <c r="T1770" s="205"/>
      <c r="U1770" s="204"/>
      <c r="V1770" s="207"/>
      <c r="W1770" s="205"/>
      <c r="X1770" s="206"/>
      <c r="Y1770" s="207"/>
      <c r="Z1770" s="205"/>
      <c r="AA1770" s="206"/>
      <c r="AB1770" s="205"/>
      <c r="AC1770" s="204"/>
      <c r="AD1770" s="205"/>
      <c r="AE1770" s="204"/>
      <c r="AF1770" s="205"/>
      <c r="AG1770" s="206">
        <f t="shared" si="242"/>
        <v>0</v>
      </c>
      <c r="AH1770" s="205">
        <f t="shared" si="243"/>
        <v>0</v>
      </c>
      <c r="AI1770" s="208" t="e">
        <f>AD1770/(C1762-AH1769)</f>
        <v>#DIV/0!</v>
      </c>
      <c r="AJ1770" s="209" t="e">
        <f>AF1770/(C1762-AH1769)</f>
        <v>#DIV/0!</v>
      </c>
      <c r="AK1770" s="210"/>
      <c r="AL1770" s="211" t="e">
        <f>AH1770/C1762</f>
        <v>#DIV/0!</v>
      </c>
    </row>
    <row r="1771" spans="1:38" ht="73.5" hidden="1" customHeight="1" x14ac:dyDescent="0.25">
      <c r="A1771" s="14">
        <v>10</v>
      </c>
      <c r="B1771" s="15" t="s">
        <v>8</v>
      </c>
      <c r="C1771" s="385"/>
      <c r="D1771" s="388"/>
      <c r="E1771" s="202"/>
      <c r="F1771" s="203"/>
      <c r="G1771" s="204"/>
      <c r="H1771" s="205"/>
      <c r="I1771" s="201"/>
      <c r="J1771" s="205"/>
      <c r="K1771" s="201"/>
      <c r="L1771" s="205"/>
      <c r="M1771" s="206"/>
      <c r="N1771" s="205"/>
      <c r="O1771" s="204"/>
      <c r="P1771" s="205"/>
      <c r="Q1771" s="204"/>
      <c r="R1771" s="205"/>
      <c r="S1771" s="206"/>
      <c r="T1771" s="205"/>
      <c r="U1771" s="204"/>
      <c r="V1771" s="207"/>
      <c r="W1771" s="205"/>
      <c r="X1771" s="206"/>
      <c r="Y1771" s="207"/>
      <c r="Z1771" s="205"/>
      <c r="AA1771" s="206"/>
      <c r="AB1771" s="205"/>
      <c r="AC1771" s="213"/>
      <c r="AD1771" s="214"/>
      <c r="AE1771" s="213"/>
      <c r="AF1771" s="214"/>
      <c r="AG1771" s="206">
        <f t="shared" si="242"/>
        <v>0</v>
      </c>
      <c r="AH1771" s="205">
        <f t="shared" si="243"/>
        <v>0</v>
      </c>
      <c r="AI1771" s="208" t="e">
        <f>AD1771/(C1762-AH1769)</f>
        <v>#DIV/0!</v>
      </c>
      <c r="AJ1771" s="209" t="e">
        <f>AF1771/(C1762-AH1769)</f>
        <v>#DIV/0!</v>
      </c>
      <c r="AK1771" s="210"/>
      <c r="AL1771" s="211" t="e">
        <f>AH1771/C1762</f>
        <v>#DIV/0!</v>
      </c>
    </row>
    <row r="1772" spans="1:38" ht="120" hidden="1" customHeight="1" x14ac:dyDescent="0.25">
      <c r="A1772" s="14">
        <v>11</v>
      </c>
      <c r="B1772" s="15" t="s">
        <v>12</v>
      </c>
      <c r="C1772" s="385"/>
      <c r="D1772" s="388"/>
      <c r="E1772" s="202"/>
      <c r="F1772" s="203"/>
      <c r="G1772" s="204"/>
      <c r="H1772" s="205"/>
      <c r="I1772" s="201"/>
      <c r="J1772" s="205"/>
      <c r="K1772" s="201"/>
      <c r="L1772" s="205"/>
      <c r="M1772" s="206"/>
      <c r="N1772" s="205"/>
      <c r="O1772" s="204"/>
      <c r="P1772" s="205"/>
      <c r="Q1772" s="204"/>
      <c r="R1772" s="205"/>
      <c r="S1772" s="206"/>
      <c r="T1772" s="205"/>
      <c r="U1772" s="204"/>
      <c r="V1772" s="207"/>
      <c r="W1772" s="205"/>
      <c r="X1772" s="206"/>
      <c r="Y1772" s="207"/>
      <c r="Z1772" s="205"/>
      <c r="AA1772" s="206"/>
      <c r="AB1772" s="205"/>
      <c r="AC1772" s="204"/>
      <c r="AD1772" s="205"/>
      <c r="AE1772" s="204"/>
      <c r="AF1772" s="205"/>
      <c r="AG1772" s="206">
        <f t="shared" si="242"/>
        <v>0</v>
      </c>
      <c r="AH1772" s="205">
        <f t="shared" si="243"/>
        <v>0</v>
      </c>
      <c r="AI1772" s="208" t="e">
        <f>AD1772/(C1762-AH1769)</f>
        <v>#DIV/0!</v>
      </c>
      <c r="AJ1772" s="209" t="e">
        <f>AF1772/(C1762-AH1769)</f>
        <v>#DIV/0!</v>
      </c>
      <c r="AK1772" s="210"/>
      <c r="AL1772" s="211" t="e">
        <f>AH1772/C1762</f>
        <v>#DIV/0!</v>
      </c>
    </row>
    <row r="1773" spans="1:38" ht="63.75" hidden="1" customHeight="1" x14ac:dyDescent="0.25">
      <c r="A1773" s="14">
        <v>12</v>
      </c>
      <c r="B1773" s="15" t="s">
        <v>9</v>
      </c>
      <c r="C1773" s="385"/>
      <c r="D1773" s="388"/>
      <c r="E1773" s="202"/>
      <c r="F1773" s="203"/>
      <c r="G1773" s="204"/>
      <c r="H1773" s="205"/>
      <c r="I1773" s="201"/>
      <c r="J1773" s="205"/>
      <c r="K1773" s="201"/>
      <c r="L1773" s="205"/>
      <c r="M1773" s="206"/>
      <c r="N1773" s="205"/>
      <c r="O1773" s="204"/>
      <c r="P1773" s="205"/>
      <c r="Q1773" s="204"/>
      <c r="R1773" s="205"/>
      <c r="S1773" s="206"/>
      <c r="T1773" s="205"/>
      <c r="U1773" s="204"/>
      <c r="V1773" s="207"/>
      <c r="W1773" s="205"/>
      <c r="X1773" s="206"/>
      <c r="Y1773" s="207"/>
      <c r="Z1773" s="205"/>
      <c r="AA1773" s="206"/>
      <c r="AB1773" s="205"/>
      <c r="AC1773" s="204"/>
      <c r="AD1773" s="205"/>
      <c r="AE1773" s="204"/>
      <c r="AF1773" s="205"/>
      <c r="AG1773" s="206">
        <f t="shared" si="242"/>
        <v>0</v>
      </c>
      <c r="AH1773" s="205">
        <f t="shared" si="243"/>
        <v>0</v>
      </c>
      <c r="AI1773" s="208" t="e">
        <f>AD1773/(C1762-AH1769)</f>
        <v>#DIV/0!</v>
      </c>
      <c r="AJ1773" s="209" t="e">
        <f>AF1773/(C1762-AH1769)</f>
        <v>#DIV/0!</v>
      </c>
      <c r="AK1773" s="210"/>
      <c r="AL1773" s="211" t="e">
        <f>AH1773/C1762</f>
        <v>#DIV/0!</v>
      </c>
    </row>
    <row r="1774" spans="1:38" ht="62.25" hidden="1" customHeight="1" thickBot="1" x14ac:dyDescent="0.3">
      <c r="A1774" s="16">
        <v>13</v>
      </c>
      <c r="B1774" s="17" t="s">
        <v>10</v>
      </c>
      <c r="C1774" s="386"/>
      <c r="D1774" s="389"/>
      <c r="E1774" s="215"/>
      <c r="F1774" s="216"/>
      <c r="G1774" s="217"/>
      <c r="H1774" s="218"/>
      <c r="I1774" s="219"/>
      <c r="J1774" s="220"/>
      <c r="K1774" s="219"/>
      <c r="L1774" s="220"/>
      <c r="M1774" s="221"/>
      <c r="N1774" s="220"/>
      <c r="O1774" s="217"/>
      <c r="P1774" s="218"/>
      <c r="Q1774" s="217"/>
      <c r="R1774" s="218"/>
      <c r="S1774" s="222"/>
      <c r="T1774" s="218"/>
      <c r="U1774" s="217"/>
      <c r="V1774" s="223"/>
      <c r="W1774" s="218"/>
      <c r="X1774" s="222"/>
      <c r="Y1774" s="223"/>
      <c r="Z1774" s="218"/>
      <c r="AA1774" s="222"/>
      <c r="AB1774" s="218"/>
      <c r="AC1774" s="217"/>
      <c r="AD1774" s="218"/>
      <c r="AE1774" s="217"/>
      <c r="AF1774" s="218"/>
      <c r="AG1774" s="222">
        <f t="shared" si="242"/>
        <v>0</v>
      </c>
      <c r="AH1774" s="218">
        <f t="shared" si="243"/>
        <v>0</v>
      </c>
      <c r="AI1774" s="224" t="e">
        <f>AD1774/(C1762-AH1769)</f>
        <v>#DIV/0!</v>
      </c>
      <c r="AJ1774" s="225" t="e">
        <f>AF1774/(C1762-AH1769)</f>
        <v>#DIV/0!</v>
      </c>
      <c r="AK1774" s="226"/>
      <c r="AL1774" s="227" t="e">
        <f>AH1774/C1762</f>
        <v>#DIV/0!</v>
      </c>
    </row>
    <row r="1775" spans="1:38" ht="29.25" hidden="1" customHeight="1" thickBot="1" x14ac:dyDescent="0.3">
      <c r="A1775" s="296" t="s">
        <v>40</v>
      </c>
      <c r="B1775" s="297"/>
      <c r="C1775" s="11">
        <f>C1762</f>
        <v>0</v>
      </c>
      <c r="D1775" s="11">
        <f>D1762</f>
        <v>0</v>
      </c>
      <c r="E1775" s="65">
        <f t="shared" ref="E1775:L1775" si="245">SUM(E1762:E1774)</f>
        <v>0</v>
      </c>
      <c r="F1775" s="52">
        <f t="shared" si="245"/>
        <v>0</v>
      </c>
      <c r="G1775" s="65">
        <f t="shared" si="245"/>
        <v>0</v>
      </c>
      <c r="H1775" s="52">
        <f t="shared" si="245"/>
        <v>0</v>
      </c>
      <c r="I1775" s="79">
        <f t="shared" si="245"/>
        <v>0</v>
      </c>
      <c r="J1775" s="66">
        <f t="shared" si="245"/>
        <v>0</v>
      </c>
      <c r="K1775" s="79">
        <f t="shared" si="245"/>
        <v>0</v>
      </c>
      <c r="L1775" s="66">
        <f t="shared" si="245"/>
        <v>0</v>
      </c>
      <c r="M1775" s="60">
        <f>SUM(M1762:M1774)</f>
        <v>0</v>
      </c>
      <c r="N1775" s="66">
        <f>SUM(N1762:N1774)</f>
        <v>0</v>
      </c>
      <c r="O1775" s="123">
        <f>SUM(O1762:O1774)</f>
        <v>0</v>
      </c>
      <c r="P1775" s="52">
        <f>SUM(P1762:P1774)</f>
        <v>0</v>
      </c>
      <c r="Q1775" s="102">
        <f t="shared" ref="Q1775:AJ1775" si="246">SUM(Q1762:Q1774)</f>
        <v>0</v>
      </c>
      <c r="R1775" s="52">
        <f t="shared" si="246"/>
        <v>0</v>
      </c>
      <c r="S1775" s="85">
        <f t="shared" si="246"/>
        <v>0</v>
      </c>
      <c r="T1775" s="52">
        <f t="shared" si="246"/>
        <v>0</v>
      </c>
      <c r="U1775" s="102">
        <f t="shared" si="246"/>
        <v>0</v>
      </c>
      <c r="V1775" s="52">
        <f t="shared" si="246"/>
        <v>0</v>
      </c>
      <c r="W1775" s="52">
        <f t="shared" si="246"/>
        <v>0</v>
      </c>
      <c r="X1775" s="85">
        <f t="shared" si="246"/>
        <v>0</v>
      </c>
      <c r="Y1775" s="52">
        <f t="shared" si="246"/>
        <v>0</v>
      </c>
      <c r="Z1775" s="52">
        <f t="shared" si="246"/>
        <v>0</v>
      </c>
      <c r="AA1775" s="85">
        <f t="shared" si="246"/>
        <v>0</v>
      </c>
      <c r="AB1775" s="52">
        <f t="shared" si="246"/>
        <v>0</v>
      </c>
      <c r="AC1775" s="102">
        <f t="shared" si="246"/>
        <v>0</v>
      </c>
      <c r="AD1775" s="52">
        <f t="shared" si="246"/>
        <v>0</v>
      </c>
      <c r="AE1775" s="102">
        <f t="shared" si="246"/>
        <v>0</v>
      </c>
      <c r="AF1775" s="52">
        <f t="shared" si="246"/>
        <v>0</v>
      </c>
      <c r="AG1775" s="85">
        <f t="shared" si="246"/>
        <v>0</v>
      </c>
      <c r="AH1775" s="52">
        <f t="shared" si="246"/>
        <v>0</v>
      </c>
      <c r="AI1775" s="103" t="e">
        <f t="shared" si="246"/>
        <v>#DIV/0!</v>
      </c>
      <c r="AJ1775" s="103" t="e">
        <f t="shared" si="246"/>
        <v>#DIV/0!</v>
      </c>
      <c r="AK1775" s="165" t="e">
        <f>AK1769</f>
        <v>#DIV/0!</v>
      </c>
      <c r="AL1775" s="163" t="e">
        <f>AH1775/C1762</f>
        <v>#DIV/0!</v>
      </c>
    </row>
    <row r="1776" spans="1:38" ht="21.75" hidden="1" thickBot="1" x14ac:dyDescent="0.3">
      <c r="AF1776" s="25" t="s">
        <v>113</v>
      </c>
      <c r="AG1776" s="82">
        <v>4.3499999999999996</v>
      </c>
      <c r="AH1776" s="26">
        <f>AH1775*AG1776</f>
        <v>0</v>
      </c>
    </row>
    <row r="1777" spans="1:39" ht="15.75" hidden="1" thickTop="1" x14ac:dyDescent="0.25">
      <c r="A1777" s="298" t="s">
        <v>45</v>
      </c>
      <c r="B1777" s="299"/>
      <c r="C1777" s="299"/>
      <c r="D1777" s="299"/>
      <c r="E1777" s="299"/>
      <c r="F1777" s="299"/>
      <c r="G1777" s="299"/>
      <c r="H1777" s="299"/>
      <c r="I1777" s="299"/>
      <c r="J1777" s="299"/>
      <c r="K1777" s="299"/>
      <c r="L1777" s="299"/>
      <c r="M1777" s="299"/>
      <c r="N1777" s="299"/>
      <c r="O1777" s="299"/>
      <c r="P1777" s="299"/>
      <c r="Q1777" s="300"/>
    </row>
    <row r="1778" spans="1:39" ht="18.75" hidden="1" x14ac:dyDescent="0.3">
      <c r="A1778" s="301"/>
      <c r="B1778" s="302"/>
      <c r="C1778" s="302"/>
      <c r="D1778" s="302"/>
      <c r="E1778" s="302"/>
      <c r="F1778" s="302"/>
      <c r="G1778" s="302"/>
      <c r="H1778" s="302"/>
      <c r="I1778" s="302"/>
      <c r="J1778" s="302"/>
      <c r="K1778" s="302"/>
      <c r="L1778" s="302"/>
      <c r="M1778" s="302"/>
      <c r="N1778" s="302"/>
      <c r="O1778" s="302"/>
      <c r="P1778" s="302"/>
      <c r="Q1778" s="303"/>
      <c r="AF1778" s="36"/>
    </row>
    <row r="1779" spans="1:39" ht="15.75" hidden="1" x14ac:dyDescent="0.25">
      <c r="A1779" s="301"/>
      <c r="B1779" s="302"/>
      <c r="C1779" s="302"/>
      <c r="D1779" s="302"/>
      <c r="E1779" s="302"/>
      <c r="F1779" s="302"/>
      <c r="G1779" s="302"/>
      <c r="H1779" s="302"/>
      <c r="I1779" s="302"/>
      <c r="J1779" s="302"/>
      <c r="K1779" s="302"/>
      <c r="L1779" s="302"/>
      <c r="M1779" s="302"/>
      <c r="N1779" s="302"/>
      <c r="O1779" s="302"/>
      <c r="P1779" s="302"/>
      <c r="Q1779" s="303"/>
      <c r="AE1779" s="37" t="s">
        <v>66</v>
      </c>
      <c r="AF1779" s="25"/>
    </row>
    <row r="1780" spans="1:39" ht="15.75" hidden="1" x14ac:dyDescent="0.25">
      <c r="A1780" s="301"/>
      <c r="B1780" s="302"/>
      <c r="C1780" s="302"/>
      <c r="D1780" s="302"/>
      <c r="E1780" s="302"/>
      <c r="F1780" s="302"/>
      <c r="G1780" s="302"/>
      <c r="H1780" s="302"/>
      <c r="I1780" s="302"/>
      <c r="J1780" s="302"/>
      <c r="K1780" s="302"/>
      <c r="L1780" s="302"/>
      <c r="M1780" s="302"/>
      <c r="N1780" s="302"/>
      <c r="O1780" s="302"/>
      <c r="P1780" s="302"/>
      <c r="Q1780" s="303"/>
      <c r="AE1780" s="37" t="s">
        <v>46</v>
      </c>
      <c r="AF1780" s="63">
        <f>(Z1775-Z1769)+(AF1775-AF1769)</f>
        <v>0</v>
      </c>
    </row>
    <row r="1781" spans="1:39" ht="15.75" hidden="1" x14ac:dyDescent="0.25">
      <c r="A1781" s="301"/>
      <c r="B1781" s="302"/>
      <c r="C1781" s="302"/>
      <c r="D1781" s="302"/>
      <c r="E1781" s="302"/>
      <c r="F1781" s="302"/>
      <c r="G1781" s="302"/>
      <c r="H1781" s="302"/>
      <c r="I1781" s="302"/>
      <c r="J1781" s="302"/>
      <c r="K1781" s="302"/>
      <c r="L1781" s="302"/>
      <c r="M1781" s="302"/>
      <c r="N1781" s="302"/>
      <c r="O1781" s="302"/>
      <c r="P1781" s="302"/>
      <c r="Q1781" s="303"/>
      <c r="AE1781" s="37" t="s">
        <v>47</v>
      </c>
      <c r="AF1781" s="63">
        <f>W1775+AD1775</f>
        <v>0</v>
      </c>
    </row>
    <row r="1782" spans="1:39" ht="15.75" hidden="1" x14ac:dyDescent="0.25">
      <c r="A1782" s="301"/>
      <c r="B1782" s="302"/>
      <c r="C1782" s="302"/>
      <c r="D1782" s="302"/>
      <c r="E1782" s="302"/>
      <c r="F1782" s="302"/>
      <c r="G1782" s="302"/>
      <c r="H1782" s="302"/>
      <c r="I1782" s="302"/>
      <c r="J1782" s="302"/>
      <c r="K1782" s="302"/>
      <c r="L1782" s="302"/>
      <c r="M1782" s="302"/>
      <c r="N1782" s="302"/>
      <c r="O1782" s="302"/>
      <c r="P1782" s="302"/>
      <c r="Q1782" s="303"/>
      <c r="AE1782" s="37" t="s">
        <v>48</v>
      </c>
      <c r="AF1782" s="63">
        <f>Z1769+AF1769</f>
        <v>0</v>
      </c>
    </row>
    <row r="1783" spans="1:39" ht="15.75" hidden="1" x14ac:dyDescent="0.25">
      <c r="A1783" s="301"/>
      <c r="B1783" s="302"/>
      <c r="C1783" s="302"/>
      <c r="D1783" s="302"/>
      <c r="E1783" s="302"/>
      <c r="F1783" s="302"/>
      <c r="G1783" s="302"/>
      <c r="H1783" s="302"/>
      <c r="I1783" s="302"/>
      <c r="J1783" s="302"/>
      <c r="K1783" s="302"/>
      <c r="L1783" s="302"/>
      <c r="M1783" s="302"/>
      <c r="N1783" s="302"/>
      <c r="O1783" s="302"/>
      <c r="P1783" s="302"/>
      <c r="Q1783" s="303"/>
      <c r="AE1783" s="37" t="s">
        <v>49</v>
      </c>
      <c r="AF1783" s="64">
        <f>SUM(AF1780:AF1782)</f>
        <v>0</v>
      </c>
    </row>
    <row r="1784" spans="1:39" hidden="1" x14ac:dyDescent="0.25">
      <c r="A1784" s="301"/>
      <c r="B1784" s="302"/>
      <c r="C1784" s="302"/>
      <c r="D1784" s="302"/>
      <c r="E1784" s="302"/>
      <c r="F1784" s="302"/>
      <c r="G1784" s="302"/>
      <c r="H1784" s="302"/>
      <c r="I1784" s="302"/>
      <c r="J1784" s="302"/>
      <c r="K1784" s="302"/>
      <c r="L1784" s="302"/>
      <c r="M1784" s="302"/>
      <c r="N1784" s="302"/>
      <c r="O1784" s="302"/>
      <c r="P1784" s="302"/>
      <c r="Q1784" s="303"/>
    </row>
    <row r="1785" spans="1:39" ht="15.75" hidden="1" thickBot="1" x14ac:dyDescent="0.3">
      <c r="A1785" s="304"/>
      <c r="B1785" s="305"/>
      <c r="C1785" s="305"/>
      <c r="D1785" s="305"/>
      <c r="E1785" s="305"/>
      <c r="F1785" s="305"/>
      <c r="G1785" s="305"/>
      <c r="H1785" s="305"/>
      <c r="I1785" s="305"/>
      <c r="J1785" s="305"/>
      <c r="K1785" s="305"/>
      <c r="L1785" s="305"/>
      <c r="M1785" s="305"/>
      <c r="N1785" s="305"/>
      <c r="O1785" s="305"/>
      <c r="P1785" s="305"/>
      <c r="Q1785" s="306"/>
    </row>
    <row r="1786" spans="1:39" ht="15.75" hidden="1" thickTop="1" x14ac:dyDescent="0.25"/>
    <row r="1787" spans="1:39" hidden="1" x14ac:dyDescent="0.25"/>
    <row r="1788" spans="1:39" ht="15.75" hidden="1" thickBot="1" x14ac:dyDescent="0.3"/>
    <row r="1789" spans="1:39" ht="27" hidden="1" thickBot="1" x14ac:dyDescent="0.3">
      <c r="A1789" s="321" t="s">
        <v>150</v>
      </c>
      <c r="B1789" s="322"/>
      <c r="C1789" s="322"/>
      <c r="D1789" s="322"/>
      <c r="E1789" s="322"/>
      <c r="F1789" s="322"/>
      <c r="G1789" s="322"/>
      <c r="H1789" s="322"/>
      <c r="I1789" s="322"/>
      <c r="J1789" s="322"/>
      <c r="K1789" s="322"/>
      <c r="L1789" s="322"/>
      <c r="M1789" s="322"/>
      <c r="N1789" s="322"/>
      <c r="O1789" s="322"/>
      <c r="P1789" s="322"/>
      <c r="Q1789" s="322"/>
      <c r="R1789" s="322"/>
      <c r="S1789" s="322"/>
      <c r="T1789" s="322"/>
      <c r="U1789" s="322"/>
      <c r="V1789" s="322"/>
      <c r="W1789" s="322"/>
      <c r="X1789" s="322"/>
      <c r="Y1789" s="322"/>
      <c r="Z1789" s="322"/>
      <c r="AA1789" s="322"/>
      <c r="AB1789" s="322"/>
      <c r="AC1789" s="322"/>
      <c r="AD1789" s="322"/>
      <c r="AE1789" s="322"/>
      <c r="AF1789" s="322"/>
      <c r="AG1789" s="322"/>
      <c r="AH1789" s="322"/>
      <c r="AI1789" s="322"/>
      <c r="AJ1789" s="322"/>
      <c r="AK1789" s="323"/>
      <c r="AL1789" s="83"/>
      <c r="AM1789" s="51"/>
    </row>
    <row r="1790" spans="1:39" ht="21" hidden="1" customHeight="1" x14ac:dyDescent="0.25">
      <c r="A1790" s="324" t="s">
        <v>114</v>
      </c>
      <c r="B1790" s="325"/>
      <c r="C1790" s="331" t="s">
        <v>41</v>
      </c>
      <c r="D1790" s="332"/>
      <c r="E1790" s="335" t="s">
        <v>100</v>
      </c>
      <c r="F1790" s="336"/>
      <c r="G1790" s="336"/>
      <c r="H1790" s="336"/>
      <c r="I1790" s="336"/>
      <c r="J1790" s="336"/>
      <c r="K1790" s="336"/>
      <c r="L1790" s="336"/>
      <c r="M1790" s="336"/>
      <c r="N1790" s="336"/>
      <c r="O1790" s="339" t="s">
        <v>77</v>
      </c>
      <c r="P1790" s="340"/>
      <c r="Q1790" s="340"/>
      <c r="R1790" s="340"/>
      <c r="S1790" s="340"/>
      <c r="T1790" s="340"/>
      <c r="U1790" s="340"/>
      <c r="V1790" s="340"/>
      <c r="W1790" s="340"/>
      <c r="X1790" s="340"/>
      <c r="Y1790" s="340"/>
      <c r="Z1790" s="340"/>
      <c r="AA1790" s="340"/>
      <c r="AB1790" s="340"/>
      <c r="AC1790" s="340"/>
      <c r="AD1790" s="340"/>
      <c r="AE1790" s="340"/>
      <c r="AF1790" s="340"/>
      <c r="AG1790" s="340"/>
      <c r="AH1790" s="340"/>
      <c r="AI1790" s="340"/>
      <c r="AJ1790" s="340"/>
      <c r="AK1790" s="341"/>
      <c r="AL1790" s="72"/>
    </row>
    <row r="1791" spans="1:39" ht="36" hidden="1" customHeight="1" thickBot="1" x14ac:dyDescent="0.3">
      <c r="A1791" s="326"/>
      <c r="B1791" s="327"/>
      <c r="C1791" s="333"/>
      <c r="D1791" s="334"/>
      <c r="E1791" s="337"/>
      <c r="F1791" s="338"/>
      <c r="G1791" s="338"/>
      <c r="H1791" s="338"/>
      <c r="I1791" s="338"/>
      <c r="J1791" s="338"/>
      <c r="K1791" s="338"/>
      <c r="L1791" s="338"/>
      <c r="M1791" s="338"/>
      <c r="N1791" s="338"/>
      <c r="O1791" s="342"/>
      <c r="P1791" s="343"/>
      <c r="Q1791" s="343"/>
      <c r="R1791" s="343"/>
      <c r="S1791" s="343"/>
      <c r="T1791" s="343"/>
      <c r="U1791" s="343"/>
      <c r="V1791" s="343"/>
      <c r="W1791" s="343"/>
      <c r="X1791" s="343"/>
      <c r="Y1791" s="343"/>
      <c r="Z1791" s="343"/>
      <c r="AA1791" s="343"/>
      <c r="AB1791" s="343"/>
      <c r="AC1791" s="343"/>
      <c r="AD1791" s="343"/>
      <c r="AE1791" s="343"/>
      <c r="AF1791" s="343"/>
      <c r="AG1791" s="343"/>
      <c r="AH1791" s="343"/>
      <c r="AI1791" s="343"/>
      <c r="AJ1791" s="343"/>
      <c r="AK1791" s="344"/>
      <c r="AL1791" s="72"/>
    </row>
    <row r="1792" spans="1:39" s="36" customFormat="1" ht="84" hidden="1" customHeight="1" thickBot="1" x14ac:dyDescent="0.35">
      <c r="A1792" s="326"/>
      <c r="B1792" s="328"/>
      <c r="C1792" s="345" t="s">
        <v>43</v>
      </c>
      <c r="D1792" s="347" t="s">
        <v>44</v>
      </c>
      <c r="E1792" s="349" t="s">
        <v>59</v>
      </c>
      <c r="F1792" s="350"/>
      <c r="G1792" s="350"/>
      <c r="H1792" s="351"/>
      <c r="I1792" s="352" t="s">
        <v>58</v>
      </c>
      <c r="J1792" s="353"/>
      <c r="K1792" s="353"/>
      <c r="L1792" s="354"/>
      <c r="M1792" s="355" t="s">
        <v>49</v>
      </c>
      <c r="N1792" s="356"/>
      <c r="O1792" s="357" t="s">
        <v>103</v>
      </c>
      <c r="P1792" s="358"/>
      <c r="Q1792" s="358"/>
      <c r="R1792" s="359"/>
      <c r="S1792" s="360" t="s">
        <v>49</v>
      </c>
      <c r="T1792" s="361"/>
      <c r="U1792" s="362" t="s">
        <v>104</v>
      </c>
      <c r="V1792" s="363"/>
      <c r="W1792" s="363"/>
      <c r="X1792" s="363"/>
      <c r="Y1792" s="363"/>
      <c r="Z1792" s="364"/>
      <c r="AA1792" s="365" t="s">
        <v>49</v>
      </c>
      <c r="AB1792" s="366"/>
      <c r="AC1792" s="307" t="s">
        <v>105</v>
      </c>
      <c r="AD1792" s="308"/>
      <c r="AE1792" s="308"/>
      <c r="AF1792" s="309"/>
      <c r="AG1792" s="310" t="s">
        <v>49</v>
      </c>
      <c r="AH1792" s="311"/>
      <c r="AI1792" s="312" t="s">
        <v>23</v>
      </c>
      <c r="AJ1792" s="313"/>
      <c r="AK1792" s="314"/>
      <c r="AL1792" s="71"/>
    </row>
    <row r="1793" spans="1:39" ht="113.25" hidden="1" thickBot="1" x14ac:dyDescent="0.3">
      <c r="A1793" s="329"/>
      <c r="B1793" s="330"/>
      <c r="C1793" s="346"/>
      <c r="D1793" s="348"/>
      <c r="E1793" s="107" t="s">
        <v>81</v>
      </c>
      <c r="F1793" s="108" t="s">
        <v>82</v>
      </c>
      <c r="G1793" s="107" t="s">
        <v>83</v>
      </c>
      <c r="H1793" s="108" t="s">
        <v>84</v>
      </c>
      <c r="I1793" s="120" t="s">
        <v>81</v>
      </c>
      <c r="J1793" s="73" t="s">
        <v>92</v>
      </c>
      <c r="K1793" s="120" t="s">
        <v>93</v>
      </c>
      <c r="L1793" s="73" t="s">
        <v>94</v>
      </c>
      <c r="M1793" s="124" t="s">
        <v>85</v>
      </c>
      <c r="N1793" s="125" t="s">
        <v>86</v>
      </c>
      <c r="O1793" s="130" t="s">
        <v>87</v>
      </c>
      <c r="P1793" s="131" t="s">
        <v>101</v>
      </c>
      <c r="Q1793" s="130" t="s">
        <v>88</v>
      </c>
      <c r="R1793" s="133" t="s">
        <v>102</v>
      </c>
      <c r="S1793" s="134" t="s">
        <v>89</v>
      </c>
      <c r="T1793" s="135" t="s">
        <v>90</v>
      </c>
      <c r="U1793" s="136" t="s">
        <v>87</v>
      </c>
      <c r="V1793" s="140" t="s">
        <v>106</v>
      </c>
      <c r="W1793" s="137" t="s">
        <v>107</v>
      </c>
      <c r="X1793" s="142" t="s">
        <v>88</v>
      </c>
      <c r="Y1793" s="140" t="s">
        <v>108</v>
      </c>
      <c r="Z1793" s="137" t="s">
        <v>109</v>
      </c>
      <c r="AA1793" s="144" t="s">
        <v>95</v>
      </c>
      <c r="AB1793" s="145" t="s">
        <v>96</v>
      </c>
      <c r="AC1793" s="147" t="s">
        <v>87</v>
      </c>
      <c r="AD1793" s="148" t="s">
        <v>101</v>
      </c>
      <c r="AE1793" s="147" t="s">
        <v>88</v>
      </c>
      <c r="AF1793" s="148" t="s">
        <v>102</v>
      </c>
      <c r="AG1793" s="149" t="s">
        <v>91</v>
      </c>
      <c r="AH1793" s="150" t="s">
        <v>110</v>
      </c>
      <c r="AI1793" s="155" t="s">
        <v>111</v>
      </c>
      <c r="AJ1793" s="157" t="s">
        <v>112</v>
      </c>
      <c r="AK1793" s="189" t="s">
        <v>79</v>
      </c>
      <c r="AL1793" s="67"/>
      <c r="AM1793" s="68"/>
    </row>
    <row r="1794" spans="1:39" ht="15.75" hidden="1" thickBot="1" x14ac:dyDescent="0.3">
      <c r="A1794" s="315" t="s">
        <v>1</v>
      </c>
      <c r="B1794" s="316"/>
      <c r="C1794" s="174" t="s">
        <v>2</v>
      </c>
      <c r="D1794" s="178" t="s">
        <v>3</v>
      </c>
      <c r="E1794" s="179" t="s">
        <v>4</v>
      </c>
      <c r="F1794" s="175" t="s">
        <v>5</v>
      </c>
      <c r="G1794" s="179" t="s">
        <v>33</v>
      </c>
      <c r="H1794" s="175" t="s">
        <v>34</v>
      </c>
      <c r="I1794" s="179" t="s">
        <v>18</v>
      </c>
      <c r="J1794" s="175" t="s">
        <v>19</v>
      </c>
      <c r="K1794" s="179" t="s">
        <v>20</v>
      </c>
      <c r="L1794" s="175" t="s">
        <v>21</v>
      </c>
      <c r="M1794" s="182" t="s">
        <v>22</v>
      </c>
      <c r="N1794" s="175" t="s">
        <v>35</v>
      </c>
      <c r="O1794" s="179" t="s">
        <v>36</v>
      </c>
      <c r="P1794" s="175" t="s">
        <v>37</v>
      </c>
      <c r="Q1794" s="179" t="s">
        <v>38</v>
      </c>
      <c r="R1794" s="184" t="s">
        <v>24</v>
      </c>
      <c r="S1794" s="182" t="s">
        <v>25</v>
      </c>
      <c r="T1794" s="175" t="s">
        <v>26</v>
      </c>
      <c r="U1794" s="179" t="s">
        <v>27</v>
      </c>
      <c r="V1794" s="104" t="s">
        <v>28</v>
      </c>
      <c r="W1794" s="185" t="s">
        <v>29</v>
      </c>
      <c r="X1794" s="186" t="s">
        <v>30</v>
      </c>
      <c r="Y1794" s="105" t="s">
        <v>31</v>
      </c>
      <c r="Z1794" s="184" t="s">
        <v>32</v>
      </c>
      <c r="AA1794" s="182" t="s">
        <v>51</v>
      </c>
      <c r="AB1794" s="175" t="s">
        <v>52</v>
      </c>
      <c r="AC1794" s="179" t="s">
        <v>53</v>
      </c>
      <c r="AD1794" s="175" t="s">
        <v>54</v>
      </c>
      <c r="AE1794" s="179" t="s">
        <v>55</v>
      </c>
      <c r="AF1794" s="175" t="s">
        <v>56</v>
      </c>
      <c r="AG1794" s="182" t="s">
        <v>60</v>
      </c>
      <c r="AH1794" s="175" t="s">
        <v>61</v>
      </c>
      <c r="AI1794" s="174" t="s">
        <v>62</v>
      </c>
      <c r="AJ1794" s="175" t="s">
        <v>63</v>
      </c>
      <c r="AK1794" s="190" t="s">
        <v>64</v>
      </c>
      <c r="AL1794" s="69"/>
      <c r="AM1794" s="68"/>
    </row>
    <row r="1795" spans="1:39" ht="37.5" hidden="1" x14ac:dyDescent="0.25">
      <c r="A1795" s="33">
        <v>1</v>
      </c>
      <c r="B1795" s="166" t="s">
        <v>71</v>
      </c>
      <c r="C1795" s="317">
        <f>C1762</f>
        <v>0</v>
      </c>
      <c r="D1795" s="319">
        <f>C1795-AH1806</f>
        <v>0</v>
      </c>
      <c r="E1795" s="109"/>
      <c r="F1795" s="110"/>
      <c r="G1795" s="27"/>
      <c r="H1795" s="117"/>
      <c r="I1795" s="180"/>
      <c r="J1795" s="31"/>
      <c r="K1795" s="180"/>
      <c r="L1795" s="31"/>
      <c r="M1795" s="95"/>
      <c r="N1795" s="96"/>
      <c r="O1795" s="30"/>
      <c r="P1795" s="19"/>
      <c r="Q1795" s="30"/>
      <c r="R1795" s="19"/>
      <c r="S1795" s="87"/>
      <c r="T1795" s="88"/>
      <c r="U1795" s="41"/>
      <c r="V1795" s="42"/>
      <c r="W1795" s="40"/>
      <c r="X1795" s="61"/>
      <c r="Y1795" s="42"/>
      <c r="Z1795" s="40"/>
      <c r="AA1795" s="56"/>
      <c r="AB1795" s="39"/>
      <c r="AC1795" s="10"/>
      <c r="AD1795" s="22"/>
      <c r="AE1795" s="10"/>
      <c r="AF1795" s="22"/>
      <c r="AG1795" s="151">
        <f>AC1795+AE1795</f>
        <v>0</v>
      </c>
      <c r="AH1795" s="152">
        <f>AD1795+AF1795</f>
        <v>0</v>
      </c>
      <c r="AI1795" s="76" t="e">
        <f>AD1795/C1762</f>
        <v>#DIV/0!</v>
      </c>
      <c r="AJ1795" s="176" t="e">
        <f>AF1795/C1762</f>
        <v>#DIV/0!</v>
      </c>
      <c r="AK1795" s="191" t="e">
        <f>AH1795/C1762</f>
        <v>#DIV/0!</v>
      </c>
      <c r="AL1795" s="70"/>
      <c r="AM1795" s="68"/>
    </row>
    <row r="1796" spans="1:39" ht="75" hidden="1" x14ac:dyDescent="0.25">
      <c r="A1796" s="34">
        <v>2</v>
      </c>
      <c r="B1796" s="166" t="s">
        <v>72</v>
      </c>
      <c r="C1796" s="317"/>
      <c r="D1796" s="319"/>
      <c r="E1796" s="109"/>
      <c r="F1796" s="110"/>
      <c r="G1796" s="27"/>
      <c r="H1796" s="117"/>
      <c r="I1796" s="180"/>
      <c r="J1796" s="31"/>
      <c r="K1796" s="180"/>
      <c r="L1796" s="31"/>
      <c r="M1796" s="95"/>
      <c r="N1796" s="96"/>
      <c r="O1796" s="30"/>
      <c r="P1796" s="19"/>
      <c r="Q1796" s="30"/>
      <c r="R1796" s="19"/>
      <c r="S1796" s="87"/>
      <c r="T1796" s="88"/>
      <c r="U1796" s="41"/>
      <c r="V1796" s="42"/>
      <c r="W1796" s="40"/>
      <c r="X1796" s="61"/>
      <c r="Y1796" s="42"/>
      <c r="Z1796" s="40"/>
      <c r="AA1796" s="56"/>
      <c r="AB1796" s="39"/>
      <c r="AC1796" s="10"/>
      <c r="AD1796" s="22"/>
      <c r="AE1796" s="10"/>
      <c r="AF1796" s="22"/>
      <c r="AG1796" s="151">
        <f>AC1796+AE1796</f>
        <v>0</v>
      </c>
      <c r="AH1796" s="152">
        <f t="shared" ref="AH1796:AH1805" si="247">AD1796+AF1796</f>
        <v>0</v>
      </c>
      <c r="AI1796" s="76" t="e">
        <f>AD1796/C1762</f>
        <v>#DIV/0!</v>
      </c>
      <c r="AJ1796" s="176" t="e">
        <f>AF1796/C1762</f>
        <v>#DIV/0!</v>
      </c>
      <c r="AK1796" s="191" t="e">
        <f>AH1796/C1762</f>
        <v>#DIV/0!</v>
      </c>
      <c r="AL1796" s="70"/>
      <c r="AM1796" s="68"/>
    </row>
    <row r="1797" spans="1:39" ht="37.5" hidden="1" x14ac:dyDescent="0.25">
      <c r="A1797" s="34">
        <v>3</v>
      </c>
      <c r="B1797" s="166" t="s">
        <v>73</v>
      </c>
      <c r="C1797" s="317"/>
      <c r="D1797" s="319"/>
      <c r="E1797" s="109"/>
      <c r="F1797" s="110"/>
      <c r="G1797" s="27"/>
      <c r="H1797" s="117"/>
      <c r="I1797" s="180"/>
      <c r="J1797" s="31"/>
      <c r="K1797" s="180"/>
      <c r="L1797" s="31"/>
      <c r="M1797" s="95"/>
      <c r="N1797" s="96"/>
      <c r="O1797" s="30"/>
      <c r="P1797" s="19"/>
      <c r="Q1797" s="30"/>
      <c r="R1797" s="19"/>
      <c r="S1797" s="87"/>
      <c r="T1797" s="88"/>
      <c r="U1797" s="41"/>
      <c r="V1797" s="42"/>
      <c r="W1797" s="40"/>
      <c r="X1797" s="61"/>
      <c r="Y1797" s="42"/>
      <c r="Z1797" s="40"/>
      <c r="AA1797" s="56"/>
      <c r="AB1797" s="39"/>
      <c r="AC1797" s="10"/>
      <c r="AD1797" s="22"/>
      <c r="AE1797" s="10"/>
      <c r="AF1797" s="22"/>
      <c r="AG1797" s="151">
        <f t="shared" ref="AG1797:AG1801" si="248">AC1797+AE1797</f>
        <v>0</v>
      </c>
      <c r="AH1797" s="152">
        <f t="shared" si="247"/>
        <v>0</v>
      </c>
      <c r="AI1797" s="76" t="e">
        <f>AD1797/C1762</f>
        <v>#DIV/0!</v>
      </c>
      <c r="AJ1797" s="176" t="e">
        <f>AF1797/C1762</f>
        <v>#DIV/0!</v>
      </c>
      <c r="AK1797" s="191" t="e">
        <f>AH1797/C1762</f>
        <v>#DIV/0!</v>
      </c>
      <c r="AL1797" s="70"/>
      <c r="AM1797" s="68"/>
    </row>
    <row r="1798" spans="1:39" ht="37.5" hidden="1" x14ac:dyDescent="0.25">
      <c r="A1798" s="34">
        <v>4</v>
      </c>
      <c r="B1798" s="166" t="s">
        <v>74</v>
      </c>
      <c r="C1798" s="317"/>
      <c r="D1798" s="319"/>
      <c r="E1798" s="109"/>
      <c r="F1798" s="110"/>
      <c r="G1798" s="27"/>
      <c r="H1798" s="117"/>
      <c r="I1798" s="180"/>
      <c r="J1798" s="31"/>
      <c r="K1798" s="180"/>
      <c r="L1798" s="31"/>
      <c r="M1798" s="95"/>
      <c r="N1798" s="96"/>
      <c r="O1798" s="30"/>
      <c r="P1798" s="19"/>
      <c r="Q1798" s="30"/>
      <c r="R1798" s="19"/>
      <c r="S1798" s="87"/>
      <c r="T1798" s="88"/>
      <c r="U1798" s="41"/>
      <c r="V1798" s="42"/>
      <c r="W1798" s="40"/>
      <c r="X1798" s="61"/>
      <c r="Y1798" s="42"/>
      <c r="Z1798" s="40"/>
      <c r="AA1798" s="56"/>
      <c r="AB1798" s="39"/>
      <c r="AC1798" s="10"/>
      <c r="AD1798" s="22"/>
      <c r="AE1798" s="10"/>
      <c r="AF1798" s="22"/>
      <c r="AG1798" s="151">
        <f t="shared" si="248"/>
        <v>0</v>
      </c>
      <c r="AH1798" s="152">
        <f t="shared" si="247"/>
        <v>0</v>
      </c>
      <c r="AI1798" s="76" t="e">
        <f>AD1798/C1762</f>
        <v>#DIV/0!</v>
      </c>
      <c r="AJ1798" s="176" t="e">
        <f>AF1798/C1762</f>
        <v>#DIV/0!</v>
      </c>
      <c r="AK1798" s="191" t="e">
        <f>AH1798/C1762</f>
        <v>#DIV/0!</v>
      </c>
      <c r="AL1798" s="70"/>
      <c r="AM1798" s="68"/>
    </row>
    <row r="1799" spans="1:39" ht="37.5" hidden="1" x14ac:dyDescent="0.25">
      <c r="A1799" s="34">
        <v>5</v>
      </c>
      <c r="B1799" s="166" t="s">
        <v>75</v>
      </c>
      <c r="C1799" s="317"/>
      <c r="D1799" s="319"/>
      <c r="E1799" s="109"/>
      <c r="F1799" s="110"/>
      <c r="G1799" s="27"/>
      <c r="H1799" s="117"/>
      <c r="I1799" s="180"/>
      <c r="J1799" s="31"/>
      <c r="K1799" s="180"/>
      <c r="L1799" s="31"/>
      <c r="M1799" s="95"/>
      <c r="N1799" s="96"/>
      <c r="O1799" s="30"/>
      <c r="P1799" s="183"/>
      <c r="Q1799" s="30"/>
      <c r="R1799" s="19"/>
      <c r="S1799" s="87"/>
      <c r="T1799" s="88"/>
      <c r="U1799" s="41"/>
      <c r="V1799" s="42"/>
      <c r="W1799" s="40"/>
      <c r="X1799" s="61"/>
      <c r="Y1799" s="42"/>
      <c r="Z1799" s="40"/>
      <c r="AA1799" s="56"/>
      <c r="AB1799" s="39"/>
      <c r="AC1799" s="10"/>
      <c r="AD1799" s="22"/>
      <c r="AE1799" s="10"/>
      <c r="AF1799" s="22"/>
      <c r="AG1799" s="151">
        <f t="shared" si="248"/>
        <v>0</v>
      </c>
      <c r="AH1799" s="152">
        <f t="shared" si="247"/>
        <v>0</v>
      </c>
      <c r="AI1799" s="76" t="e">
        <f>AD1799/C1762</f>
        <v>#DIV/0!</v>
      </c>
      <c r="AJ1799" s="176" t="e">
        <f>AF1799/C1762</f>
        <v>#DIV/0!</v>
      </c>
      <c r="AK1799" s="191" t="e">
        <f>AH1799/C1762</f>
        <v>#DIV/0!</v>
      </c>
      <c r="AL1799" s="70"/>
      <c r="AM1799" s="68"/>
    </row>
    <row r="1800" spans="1:39" ht="37.5" hidden="1" x14ac:dyDescent="0.25">
      <c r="A1800" s="34">
        <v>6</v>
      </c>
      <c r="B1800" s="166" t="s">
        <v>76</v>
      </c>
      <c r="C1800" s="317"/>
      <c r="D1800" s="319"/>
      <c r="E1800" s="109"/>
      <c r="F1800" s="110"/>
      <c r="G1800" s="27"/>
      <c r="H1800" s="117"/>
      <c r="I1800" s="180"/>
      <c r="J1800" s="35"/>
      <c r="K1800" s="180"/>
      <c r="L1800" s="35"/>
      <c r="M1800" s="95"/>
      <c r="N1800" s="96"/>
      <c r="O1800" s="30"/>
      <c r="P1800" s="183"/>
      <c r="Q1800" s="30"/>
      <c r="R1800" s="19"/>
      <c r="S1800" s="87"/>
      <c r="T1800" s="88"/>
      <c r="U1800" s="41"/>
      <c r="V1800" s="42"/>
      <c r="W1800" s="40"/>
      <c r="X1800" s="61"/>
      <c r="Y1800" s="42"/>
      <c r="Z1800" s="40"/>
      <c r="AA1800" s="56"/>
      <c r="AB1800" s="39"/>
      <c r="AC1800" s="10"/>
      <c r="AD1800" s="22"/>
      <c r="AE1800" s="10"/>
      <c r="AF1800" s="22"/>
      <c r="AG1800" s="151">
        <f t="shared" si="248"/>
        <v>0</v>
      </c>
      <c r="AH1800" s="152">
        <f t="shared" si="247"/>
        <v>0</v>
      </c>
      <c r="AI1800" s="76" t="e">
        <f>AD1800/C1762</f>
        <v>#DIV/0!</v>
      </c>
      <c r="AJ1800" s="176" t="e">
        <f>AF1800/C1762</f>
        <v>#DIV/0!</v>
      </c>
      <c r="AK1800" s="191" t="e">
        <f>AH1800/C1762</f>
        <v>#DIV/0!</v>
      </c>
      <c r="AL1800" s="70"/>
      <c r="AM1800" s="68"/>
    </row>
    <row r="1801" spans="1:39" ht="38.25" hidden="1" thickBot="1" x14ac:dyDescent="0.35">
      <c r="A1801" s="34">
        <v>7</v>
      </c>
      <c r="B1801" s="167" t="s">
        <v>42</v>
      </c>
      <c r="C1801" s="317"/>
      <c r="D1801" s="319"/>
      <c r="E1801" s="109"/>
      <c r="F1801" s="110"/>
      <c r="G1801" s="27"/>
      <c r="H1801" s="117"/>
      <c r="I1801" s="180"/>
      <c r="J1801" s="35"/>
      <c r="K1801" s="180"/>
      <c r="L1801" s="35"/>
      <c r="M1801" s="95"/>
      <c r="N1801" s="96"/>
      <c r="O1801" s="30"/>
      <c r="P1801" s="183"/>
      <c r="Q1801" s="30"/>
      <c r="R1801" s="19"/>
      <c r="S1801" s="87"/>
      <c r="T1801" s="88"/>
      <c r="U1801" s="41"/>
      <c r="V1801" s="42"/>
      <c r="W1801" s="40"/>
      <c r="X1801" s="61"/>
      <c r="Y1801" s="42"/>
      <c r="Z1801" s="40"/>
      <c r="AA1801" s="56"/>
      <c r="AB1801" s="39"/>
      <c r="AC1801" s="10"/>
      <c r="AD1801" s="22"/>
      <c r="AE1801" s="10"/>
      <c r="AF1801" s="22"/>
      <c r="AG1801" s="151">
        <f t="shared" si="248"/>
        <v>0</v>
      </c>
      <c r="AH1801" s="152">
        <f t="shared" si="247"/>
        <v>0</v>
      </c>
      <c r="AI1801" s="76" t="e">
        <f>AD1801/C1762</f>
        <v>#DIV/0!</v>
      </c>
      <c r="AJ1801" s="176" t="e">
        <f>AF1801/C1762</f>
        <v>#DIV/0!</v>
      </c>
      <c r="AK1801" s="191" t="e">
        <f>AH1801/C1762</f>
        <v>#DIV/0!</v>
      </c>
      <c r="AL1801" s="70"/>
      <c r="AM1801" s="68"/>
    </row>
    <row r="1802" spans="1:39" ht="57" hidden="1" thickBot="1" x14ac:dyDescent="0.3">
      <c r="A1802" s="34">
        <v>8</v>
      </c>
      <c r="B1802" s="168" t="s">
        <v>67</v>
      </c>
      <c r="C1802" s="317"/>
      <c r="D1802" s="319"/>
      <c r="E1802" s="109"/>
      <c r="F1802" s="110"/>
      <c r="G1802" s="27"/>
      <c r="H1802" s="117"/>
      <c r="I1802" s="180"/>
      <c r="J1802" s="35"/>
      <c r="K1802" s="180"/>
      <c r="L1802" s="35"/>
      <c r="M1802" s="97"/>
      <c r="N1802" s="98"/>
      <c r="O1802" s="30"/>
      <c r="P1802" s="183"/>
      <c r="Q1802" s="30"/>
      <c r="R1802" s="19"/>
      <c r="S1802" s="87"/>
      <c r="T1802" s="88"/>
      <c r="U1802" s="41"/>
      <c r="V1802" s="42"/>
      <c r="W1802" s="40"/>
      <c r="X1802" s="61"/>
      <c r="Y1802" s="42"/>
      <c r="Z1802" s="40"/>
      <c r="AA1802" s="56"/>
      <c r="AB1802" s="39"/>
      <c r="AC1802" s="10"/>
      <c r="AD1802" s="22"/>
      <c r="AE1802" s="10"/>
      <c r="AF1802" s="22"/>
      <c r="AG1802" s="151">
        <v>0</v>
      </c>
      <c r="AH1802" s="152">
        <f t="shared" si="247"/>
        <v>0</v>
      </c>
      <c r="AI1802" s="76" t="e">
        <f>AD1802/C1762</f>
        <v>#DIV/0!</v>
      </c>
      <c r="AJ1802" s="176" t="e">
        <f>AF1802/C1762</f>
        <v>#DIV/0!</v>
      </c>
      <c r="AK1802" s="191" t="e">
        <f>AH1802/C1762</f>
        <v>#DIV/0!</v>
      </c>
      <c r="AL1802" s="70"/>
      <c r="AM1802" s="68"/>
    </row>
    <row r="1803" spans="1:39" ht="21" hidden="1" x14ac:dyDescent="0.25">
      <c r="A1803" s="14" t="s">
        <v>69</v>
      </c>
      <c r="B1803" s="169"/>
      <c r="C1803" s="317"/>
      <c r="D1803" s="319"/>
      <c r="E1803" s="109"/>
      <c r="F1803" s="110"/>
      <c r="G1803" s="27"/>
      <c r="H1803" s="117"/>
      <c r="I1803" s="180"/>
      <c r="J1803" s="35"/>
      <c r="K1803" s="180"/>
      <c r="L1803" s="35"/>
      <c r="M1803" s="95"/>
      <c r="N1803" s="96"/>
      <c r="O1803" s="30"/>
      <c r="P1803" s="183"/>
      <c r="Q1803" s="30"/>
      <c r="R1803" s="19"/>
      <c r="S1803" s="87"/>
      <c r="T1803" s="88"/>
      <c r="U1803" s="41"/>
      <c r="V1803" s="42"/>
      <c r="W1803" s="40"/>
      <c r="X1803" s="61"/>
      <c r="Y1803" s="42"/>
      <c r="Z1803" s="40"/>
      <c r="AA1803" s="56"/>
      <c r="AB1803" s="39"/>
      <c r="AC1803" s="10"/>
      <c r="AD1803" s="22"/>
      <c r="AE1803" s="10"/>
      <c r="AF1803" s="22"/>
      <c r="AG1803" s="151">
        <f t="shared" ref="AG1803:AG1805" si="249">AC1803+AE1803</f>
        <v>0</v>
      </c>
      <c r="AH1803" s="152">
        <f t="shared" si="247"/>
        <v>0</v>
      </c>
      <c r="AI1803" s="76" t="e">
        <f>AD1803/C1762</f>
        <v>#DIV/0!</v>
      </c>
      <c r="AJ1803" s="176" t="e">
        <f>AF1803/C1762</f>
        <v>#DIV/0!</v>
      </c>
      <c r="AK1803" s="191" t="e">
        <f>AH1803/C1762</f>
        <v>#DIV/0!</v>
      </c>
      <c r="AL1803" s="70"/>
      <c r="AM1803" s="68"/>
    </row>
    <row r="1804" spans="1:39" ht="21" hidden="1" x14ac:dyDescent="0.25">
      <c r="A1804" s="14" t="s">
        <v>68</v>
      </c>
      <c r="B1804" s="169"/>
      <c r="C1804" s="317"/>
      <c r="D1804" s="319"/>
      <c r="E1804" s="109"/>
      <c r="F1804" s="110"/>
      <c r="G1804" s="27"/>
      <c r="H1804" s="117"/>
      <c r="I1804" s="180"/>
      <c r="J1804" s="35"/>
      <c r="K1804" s="180"/>
      <c r="L1804" s="35"/>
      <c r="M1804" s="95"/>
      <c r="N1804" s="96"/>
      <c r="O1804" s="30"/>
      <c r="P1804" s="183"/>
      <c r="Q1804" s="30"/>
      <c r="R1804" s="19"/>
      <c r="S1804" s="87"/>
      <c r="T1804" s="88"/>
      <c r="U1804" s="41"/>
      <c r="V1804" s="42"/>
      <c r="W1804" s="40"/>
      <c r="X1804" s="61"/>
      <c r="Y1804" s="42"/>
      <c r="Z1804" s="40"/>
      <c r="AA1804" s="56"/>
      <c r="AB1804" s="39"/>
      <c r="AC1804" s="10"/>
      <c r="AD1804" s="22"/>
      <c r="AE1804" s="10"/>
      <c r="AF1804" s="22"/>
      <c r="AG1804" s="151">
        <f t="shared" si="249"/>
        <v>0</v>
      </c>
      <c r="AH1804" s="152">
        <f t="shared" si="247"/>
        <v>0</v>
      </c>
      <c r="AI1804" s="76" t="e">
        <f>AD1804/C1762</f>
        <v>#DIV/0!</v>
      </c>
      <c r="AJ1804" s="176" t="e">
        <f>AF1804/C1762</f>
        <v>#DIV/0!</v>
      </c>
      <c r="AK1804" s="191" t="e">
        <f>AH1804/C1762</f>
        <v>#DIV/0!</v>
      </c>
      <c r="AL1804" s="70"/>
      <c r="AM1804" s="68"/>
    </row>
    <row r="1805" spans="1:39" ht="21.75" hidden="1" thickBot="1" x14ac:dyDescent="0.3">
      <c r="A1805" s="14" t="s">
        <v>70</v>
      </c>
      <c r="B1805" s="169"/>
      <c r="C1805" s="318"/>
      <c r="D1805" s="320"/>
      <c r="E1805" s="115"/>
      <c r="F1805" s="116"/>
      <c r="G1805" s="29"/>
      <c r="H1805" s="119"/>
      <c r="I1805" s="181"/>
      <c r="J1805" s="32"/>
      <c r="K1805" s="181"/>
      <c r="L1805" s="32"/>
      <c r="M1805" s="99"/>
      <c r="N1805" s="100"/>
      <c r="O1805" s="49"/>
      <c r="P1805" s="21"/>
      <c r="Q1805" s="49"/>
      <c r="R1805" s="21"/>
      <c r="S1805" s="92"/>
      <c r="T1805" s="93"/>
      <c r="U1805" s="138"/>
      <c r="V1805" s="141"/>
      <c r="W1805" s="139"/>
      <c r="X1805" s="143"/>
      <c r="Y1805" s="141"/>
      <c r="Z1805" s="139"/>
      <c r="AA1805" s="59"/>
      <c r="AB1805" s="53"/>
      <c r="AC1805" s="187"/>
      <c r="AD1805" s="188"/>
      <c r="AE1805" s="187"/>
      <c r="AF1805" s="188"/>
      <c r="AG1805" s="153">
        <f t="shared" si="249"/>
        <v>0</v>
      </c>
      <c r="AH1805" s="154">
        <f t="shared" si="247"/>
        <v>0</v>
      </c>
      <c r="AI1805" s="77" t="e">
        <f>AD1805/C1762</f>
        <v>#DIV/0!</v>
      </c>
      <c r="AJ1805" s="177" t="e">
        <f>AF1805/C1762</f>
        <v>#DIV/0!</v>
      </c>
      <c r="AK1805" s="192" t="e">
        <f>AH1805/C1762</f>
        <v>#DIV/0!</v>
      </c>
      <c r="AL1805" s="70"/>
      <c r="AM1805" s="68"/>
    </row>
    <row r="1806" spans="1:39" ht="24" hidden="1" thickBot="1" x14ac:dyDescent="0.3">
      <c r="A1806" s="296" t="s">
        <v>40</v>
      </c>
      <c r="B1806" s="297"/>
      <c r="C1806" s="170">
        <f>C1795</f>
        <v>0</v>
      </c>
      <c r="D1806" s="170">
        <f>D1795</f>
        <v>0</v>
      </c>
      <c r="E1806" s="65">
        <f t="shared" ref="E1806:AG1806" si="250">SUM(E1795:E1805)</f>
        <v>0</v>
      </c>
      <c r="F1806" s="52">
        <f t="shared" si="250"/>
        <v>0</v>
      </c>
      <c r="G1806" s="65">
        <f t="shared" si="250"/>
        <v>0</v>
      </c>
      <c r="H1806" s="122">
        <f t="shared" si="250"/>
        <v>0</v>
      </c>
      <c r="I1806" s="65">
        <f t="shared" si="250"/>
        <v>0</v>
      </c>
      <c r="J1806" s="52">
        <f t="shared" si="250"/>
        <v>0</v>
      </c>
      <c r="K1806" s="65">
        <f t="shared" si="250"/>
        <v>0</v>
      </c>
      <c r="L1806" s="52">
        <f t="shared" si="250"/>
        <v>0</v>
      </c>
      <c r="M1806" s="94">
        <f t="shared" si="250"/>
        <v>0</v>
      </c>
      <c r="N1806" s="52">
        <f t="shared" si="250"/>
        <v>0</v>
      </c>
      <c r="O1806" s="102">
        <f t="shared" si="250"/>
        <v>0</v>
      </c>
      <c r="P1806" s="52">
        <f t="shared" si="250"/>
        <v>0</v>
      </c>
      <c r="Q1806" s="102">
        <f t="shared" si="250"/>
        <v>0</v>
      </c>
      <c r="R1806" s="43">
        <f t="shared" si="250"/>
        <v>0</v>
      </c>
      <c r="S1806" s="85">
        <f t="shared" si="250"/>
        <v>0</v>
      </c>
      <c r="T1806" s="43">
        <f t="shared" si="250"/>
        <v>0</v>
      </c>
      <c r="U1806" s="101">
        <f t="shared" si="250"/>
        <v>0</v>
      </c>
      <c r="V1806" s="43">
        <f t="shared" si="250"/>
        <v>0</v>
      </c>
      <c r="W1806" s="122">
        <f t="shared" si="250"/>
        <v>0</v>
      </c>
      <c r="X1806" s="85">
        <f t="shared" si="250"/>
        <v>0</v>
      </c>
      <c r="Y1806" s="43">
        <f t="shared" si="250"/>
        <v>0</v>
      </c>
      <c r="Z1806" s="43">
        <f t="shared" si="250"/>
        <v>0</v>
      </c>
      <c r="AA1806" s="171">
        <f t="shared" si="250"/>
        <v>0</v>
      </c>
      <c r="AB1806" s="52">
        <f t="shared" si="250"/>
        <v>0</v>
      </c>
      <c r="AC1806" s="123">
        <f t="shared" si="250"/>
        <v>0</v>
      </c>
      <c r="AD1806" s="52">
        <f t="shared" si="250"/>
        <v>0</v>
      </c>
      <c r="AE1806" s="102">
        <f t="shared" si="250"/>
        <v>0</v>
      </c>
      <c r="AF1806" s="52">
        <f t="shared" si="250"/>
        <v>0</v>
      </c>
      <c r="AG1806" s="85">
        <f t="shared" si="250"/>
        <v>0</v>
      </c>
      <c r="AH1806" s="122">
        <f>SUM(AH1795:AH1805)</f>
        <v>0</v>
      </c>
      <c r="AI1806" s="172" t="e">
        <f>AD1806/C1762</f>
        <v>#DIV/0!</v>
      </c>
      <c r="AJ1806" s="173" t="e">
        <f>AF1806/C1762</f>
        <v>#DIV/0!</v>
      </c>
      <c r="AK1806" s="74" t="e">
        <f>AH1806/C1762</f>
        <v>#DIV/0!</v>
      </c>
      <c r="AL1806" s="70"/>
      <c r="AM1806" s="68"/>
    </row>
    <row r="1807" spans="1:39" hidden="1" x14ac:dyDescent="0.25">
      <c r="AJ1807" s="68"/>
      <c r="AK1807" s="68"/>
      <c r="AL1807" s="68"/>
      <c r="AM1807" s="68"/>
    </row>
    <row r="1808" spans="1:39" ht="15.75" hidden="1" thickBot="1" x14ac:dyDescent="0.3">
      <c r="AJ1808" s="68"/>
      <c r="AK1808" s="68"/>
      <c r="AL1808" s="68"/>
      <c r="AM1808" s="68"/>
    </row>
    <row r="1809" spans="1:33" ht="19.5" hidden="1" thickTop="1" x14ac:dyDescent="0.3">
      <c r="A1809" s="298" t="s">
        <v>45</v>
      </c>
      <c r="B1809" s="299"/>
      <c r="C1809" s="299"/>
      <c r="D1809" s="299"/>
      <c r="E1809" s="299"/>
      <c r="F1809" s="299"/>
      <c r="G1809" s="299"/>
      <c r="H1809" s="299"/>
      <c r="I1809" s="299"/>
      <c r="J1809" s="299"/>
      <c r="K1809" s="299"/>
      <c r="L1809" s="299"/>
      <c r="M1809" s="299"/>
      <c r="N1809" s="299"/>
      <c r="O1809" s="299"/>
      <c r="P1809" s="299"/>
      <c r="Q1809" s="300"/>
      <c r="AD1809" s="36" t="s">
        <v>50</v>
      </c>
      <c r="AE1809" s="3" t="str">
        <f>IF(AH1806=AH1775,"OK","BŁĄD")</f>
        <v>OK</v>
      </c>
    </row>
    <row r="1810" spans="1:33" hidden="1" x14ac:dyDescent="0.25">
      <c r="A1810" s="301"/>
      <c r="B1810" s="302"/>
      <c r="C1810" s="302"/>
      <c r="D1810" s="302"/>
      <c r="E1810" s="302"/>
      <c r="F1810" s="302"/>
      <c r="G1810" s="302"/>
      <c r="H1810" s="302"/>
      <c r="I1810" s="302"/>
      <c r="J1810" s="302"/>
      <c r="K1810" s="302"/>
      <c r="L1810" s="302"/>
      <c r="M1810" s="302"/>
      <c r="N1810" s="302"/>
      <c r="O1810" s="302"/>
      <c r="P1810" s="302"/>
      <c r="Q1810" s="303"/>
    </row>
    <row r="1811" spans="1:33" hidden="1" x14ac:dyDescent="0.25">
      <c r="A1811" s="301"/>
      <c r="B1811" s="302"/>
      <c r="C1811" s="302"/>
      <c r="D1811" s="302"/>
      <c r="E1811" s="302"/>
      <c r="F1811" s="302"/>
      <c r="G1811" s="302"/>
      <c r="H1811" s="302"/>
      <c r="I1811" s="302"/>
      <c r="J1811" s="302"/>
      <c r="K1811" s="302"/>
      <c r="L1811" s="302"/>
      <c r="M1811" s="302"/>
      <c r="N1811" s="302"/>
      <c r="O1811" s="302"/>
      <c r="P1811" s="302"/>
      <c r="Q1811" s="303"/>
    </row>
    <row r="1812" spans="1:33" hidden="1" x14ac:dyDescent="0.25">
      <c r="A1812" s="301"/>
      <c r="B1812" s="302"/>
      <c r="C1812" s="302"/>
      <c r="D1812" s="302"/>
      <c r="E1812" s="302"/>
      <c r="F1812" s="302"/>
      <c r="G1812" s="302"/>
      <c r="H1812" s="302"/>
      <c r="I1812" s="302"/>
      <c r="J1812" s="302"/>
      <c r="K1812" s="302"/>
      <c r="L1812" s="302"/>
      <c r="M1812" s="302"/>
      <c r="N1812" s="302"/>
      <c r="O1812" s="302"/>
      <c r="P1812" s="302"/>
      <c r="Q1812" s="303"/>
    </row>
    <row r="1813" spans="1:33" hidden="1" x14ac:dyDescent="0.25">
      <c r="A1813" s="301"/>
      <c r="B1813" s="302"/>
      <c r="C1813" s="302"/>
      <c r="D1813" s="302"/>
      <c r="E1813" s="302"/>
      <c r="F1813" s="302"/>
      <c r="G1813" s="302"/>
      <c r="H1813" s="302"/>
      <c r="I1813" s="302"/>
      <c r="J1813" s="302"/>
      <c r="K1813" s="302"/>
      <c r="L1813" s="302"/>
      <c r="M1813" s="302"/>
      <c r="N1813" s="302"/>
      <c r="O1813" s="302"/>
      <c r="P1813" s="302"/>
      <c r="Q1813" s="303"/>
    </row>
    <row r="1814" spans="1:33" hidden="1" x14ac:dyDescent="0.25">
      <c r="A1814" s="301"/>
      <c r="B1814" s="302"/>
      <c r="C1814" s="302"/>
      <c r="D1814" s="302"/>
      <c r="E1814" s="302"/>
      <c r="F1814" s="302"/>
      <c r="G1814" s="302"/>
      <c r="H1814" s="302"/>
      <c r="I1814" s="302"/>
      <c r="J1814" s="302"/>
      <c r="K1814" s="302"/>
      <c r="L1814" s="302"/>
      <c r="M1814" s="302"/>
      <c r="N1814" s="302"/>
      <c r="O1814" s="302"/>
      <c r="P1814" s="302"/>
      <c r="Q1814" s="303"/>
    </row>
    <row r="1815" spans="1:33" hidden="1" x14ac:dyDescent="0.25">
      <c r="A1815" s="301"/>
      <c r="B1815" s="302"/>
      <c r="C1815" s="302"/>
      <c r="D1815" s="302"/>
      <c r="E1815" s="302"/>
      <c r="F1815" s="302"/>
      <c r="G1815" s="302"/>
      <c r="H1815" s="302"/>
      <c r="I1815" s="302"/>
      <c r="J1815" s="302"/>
      <c r="K1815" s="302"/>
      <c r="L1815" s="302"/>
      <c r="M1815" s="302"/>
      <c r="N1815" s="302"/>
      <c r="O1815" s="302"/>
      <c r="P1815" s="302"/>
      <c r="Q1815" s="303"/>
    </row>
    <row r="1816" spans="1:33" hidden="1" x14ac:dyDescent="0.25">
      <c r="A1816" s="301"/>
      <c r="B1816" s="302"/>
      <c r="C1816" s="302"/>
      <c r="D1816" s="302"/>
      <c r="E1816" s="302"/>
      <c r="F1816" s="302"/>
      <c r="G1816" s="302"/>
      <c r="H1816" s="302"/>
      <c r="I1816" s="302"/>
      <c r="J1816" s="302"/>
      <c r="K1816" s="302"/>
      <c r="L1816" s="302"/>
      <c r="M1816" s="302"/>
      <c r="N1816" s="302"/>
      <c r="O1816" s="302"/>
      <c r="P1816" s="302"/>
      <c r="Q1816" s="303"/>
    </row>
    <row r="1817" spans="1:33" ht="15.75" hidden="1" thickBot="1" x14ac:dyDescent="0.3">
      <c r="A1817" s="304"/>
      <c r="B1817" s="305"/>
      <c r="C1817" s="305"/>
      <c r="D1817" s="305"/>
      <c r="E1817" s="305"/>
      <c r="F1817" s="305"/>
      <c r="G1817" s="305"/>
      <c r="H1817" s="305"/>
      <c r="I1817" s="305"/>
      <c r="J1817" s="305"/>
      <c r="K1817" s="305"/>
      <c r="L1817" s="305"/>
      <c r="M1817" s="305"/>
      <c r="N1817" s="305"/>
      <c r="O1817" s="305"/>
      <c r="P1817" s="305"/>
      <c r="Q1817" s="306"/>
    </row>
    <row r="1818" spans="1:33" ht="15.75" hidden="1" thickTop="1" x14ac:dyDescent="0.25"/>
    <row r="1819" spans="1:33" hidden="1" x14ac:dyDescent="0.25">
      <c r="B1819" s="1"/>
      <c r="C1819" s="1"/>
    </row>
    <row r="1820" spans="1:33" hidden="1" x14ac:dyDescent="0.25"/>
    <row r="1821" spans="1:33" hidden="1" x14ac:dyDescent="0.25"/>
    <row r="1822" spans="1:33" ht="18.75" hidden="1" x14ac:dyDescent="0.3">
      <c r="B1822" s="2" t="s">
        <v>15</v>
      </c>
      <c r="C1822" s="2"/>
      <c r="D1822" s="2"/>
      <c r="E1822" s="2"/>
      <c r="F1822" s="2"/>
      <c r="G1822" s="2"/>
    </row>
    <row r="1823" spans="1:33" ht="26.25" hidden="1" x14ac:dyDescent="0.4">
      <c r="A1823"/>
      <c r="B1823" s="445" t="s">
        <v>140</v>
      </c>
      <c r="C1823" s="445"/>
      <c r="D1823" s="445"/>
      <c r="E1823" s="445"/>
      <c r="F1823" s="445"/>
      <c r="G1823" s="445"/>
      <c r="H1823" s="445"/>
      <c r="I1823" s="445"/>
      <c r="J1823" s="445"/>
      <c r="K1823" s="445"/>
      <c r="L1823" s="445"/>
      <c r="M1823" s="445"/>
      <c r="N1823" s="445"/>
      <c r="O1823" s="445"/>
      <c r="R1823" s="3"/>
      <c r="S1823" s="3"/>
      <c r="V1823" s="3"/>
      <c r="W1823" s="3"/>
      <c r="X1823" s="3"/>
      <c r="Y1823" s="3"/>
      <c r="Z1823" s="3"/>
      <c r="AA1823" s="3"/>
      <c r="AG1823" s="3"/>
    </row>
    <row r="1824" spans="1:33" ht="21.75" hidden="1" thickBot="1" x14ac:dyDescent="0.4">
      <c r="B1824" s="8"/>
      <c r="C1824" s="8"/>
      <c r="D1824" s="8"/>
      <c r="E1824" s="8"/>
      <c r="F1824" s="8"/>
      <c r="G1824" s="8"/>
      <c r="H1824" s="8"/>
      <c r="I1824" s="8"/>
      <c r="J1824" s="8"/>
      <c r="K1824" s="8"/>
      <c r="L1824" s="8"/>
    </row>
    <row r="1825" spans="1:38" ht="27" hidden="1" customHeight="1" thickBot="1" x14ac:dyDescent="0.3">
      <c r="A1825" s="390" t="s">
        <v>150</v>
      </c>
      <c r="B1825" s="391"/>
      <c r="C1825" s="391"/>
      <c r="D1825" s="391"/>
      <c r="E1825" s="391"/>
      <c r="F1825" s="391"/>
      <c r="G1825" s="391"/>
      <c r="H1825" s="391"/>
      <c r="I1825" s="391"/>
      <c r="J1825" s="391"/>
      <c r="K1825" s="391"/>
      <c r="L1825" s="391"/>
      <c r="M1825" s="391"/>
      <c r="N1825" s="391"/>
      <c r="O1825" s="391"/>
      <c r="P1825" s="391"/>
      <c r="Q1825" s="391"/>
      <c r="R1825" s="391"/>
      <c r="S1825" s="391"/>
      <c r="T1825" s="391"/>
      <c r="U1825" s="391"/>
      <c r="V1825" s="391"/>
      <c r="W1825" s="391"/>
      <c r="X1825" s="391"/>
      <c r="Y1825" s="391"/>
      <c r="Z1825" s="391"/>
      <c r="AA1825" s="391"/>
      <c r="AB1825" s="391"/>
      <c r="AC1825" s="391"/>
      <c r="AD1825" s="391"/>
      <c r="AE1825" s="391"/>
      <c r="AF1825" s="391"/>
      <c r="AG1825" s="391"/>
      <c r="AH1825" s="391"/>
      <c r="AI1825" s="391"/>
      <c r="AJ1825" s="391"/>
      <c r="AK1825" s="391"/>
      <c r="AL1825" s="48"/>
    </row>
    <row r="1826" spans="1:38" ht="33.75" hidden="1" customHeight="1" x14ac:dyDescent="0.25">
      <c r="A1826" s="392" t="s">
        <v>0</v>
      </c>
      <c r="B1826" s="393"/>
      <c r="C1826" s="331" t="s">
        <v>41</v>
      </c>
      <c r="D1826" s="332"/>
      <c r="E1826" s="335" t="s">
        <v>80</v>
      </c>
      <c r="F1826" s="336"/>
      <c r="G1826" s="336"/>
      <c r="H1826" s="336"/>
      <c r="I1826" s="336"/>
      <c r="J1826" s="336"/>
      <c r="K1826" s="336"/>
      <c r="L1826" s="336"/>
      <c r="M1826" s="336"/>
      <c r="N1826" s="400"/>
      <c r="O1826" s="339" t="s">
        <v>78</v>
      </c>
      <c r="P1826" s="340"/>
      <c r="Q1826" s="340"/>
      <c r="R1826" s="340"/>
      <c r="S1826" s="340"/>
      <c r="T1826" s="340"/>
      <c r="U1826" s="340"/>
      <c r="V1826" s="340"/>
      <c r="W1826" s="340"/>
      <c r="X1826" s="340"/>
      <c r="Y1826" s="340"/>
      <c r="Z1826" s="340"/>
      <c r="AA1826" s="340"/>
      <c r="AB1826" s="340"/>
      <c r="AC1826" s="340"/>
      <c r="AD1826" s="340"/>
      <c r="AE1826" s="340"/>
      <c r="AF1826" s="340"/>
      <c r="AG1826" s="340"/>
      <c r="AH1826" s="340"/>
      <c r="AI1826" s="340"/>
      <c r="AJ1826" s="340"/>
      <c r="AK1826" s="340"/>
      <c r="AL1826" s="341"/>
    </row>
    <row r="1827" spans="1:38" ht="51" hidden="1" customHeight="1" thickBot="1" x14ac:dyDescent="0.3">
      <c r="A1827" s="394"/>
      <c r="B1827" s="395"/>
      <c r="C1827" s="398"/>
      <c r="D1827" s="399"/>
      <c r="E1827" s="401"/>
      <c r="F1827" s="402"/>
      <c r="G1827" s="402"/>
      <c r="H1827" s="402"/>
      <c r="I1827" s="402"/>
      <c r="J1827" s="402"/>
      <c r="K1827" s="402"/>
      <c r="L1827" s="402"/>
      <c r="M1827" s="402"/>
      <c r="N1827" s="403"/>
      <c r="O1827" s="404"/>
      <c r="P1827" s="405"/>
      <c r="Q1827" s="405"/>
      <c r="R1827" s="405"/>
      <c r="S1827" s="405"/>
      <c r="T1827" s="405"/>
      <c r="U1827" s="405"/>
      <c r="V1827" s="405"/>
      <c r="W1827" s="405"/>
      <c r="X1827" s="405"/>
      <c r="Y1827" s="405"/>
      <c r="Z1827" s="405"/>
      <c r="AA1827" s="405"/>
      <c r="AB1827" s="405"/>
      <c r="AC1827" s="405"/>
      <c r="AD1827" s="405"/>
      <c r="AE1827" s="405"/>
      <c r="AF1827" s="405"/>
      <c r="AG1827" s="405"/>
      <c r="AH1827" s="405"/>
      <c r="AI1827" s="405"/>
      <c r="AJ1827" s="405"/>
      <c r="AK1827" s="405"/>
      <c r="AL1827" s="406"/>
    </row>
    <row r="1828" spans="1:38" ht="75" hidden="1" customHeight="1" x14ac:dyDescent="0.25">
      <c r="A1828" s="394"/>
      <c r="B1828" s="395"/>
      <c r="C1828" s="407" t="s">
        <v>43</v>
      </c>
      <c r="D1828" s="409" t="s">
        <v>44</v>
      </c>
      <c r="E1828" s="411" t="s">
        <v>59</v>
      </c>
      <c r="F1828" s="412"/>
      <c r="G1828" s="412"/>
      <c r="H1828" s="413"/>
      <c r="I1828" s="417" t="s">
        <v>58</v>
      </c>
      <c r="J1828" s="418"/>
      <c r="K1828" s="418"/>
      <c r="L1828" s="419"/>
      <c r="M1828" s="423" t="s">
        <v>49</v>
      </c>
      <c r="N1828" s="424"/>
      <c r="O1828" s="427" t="s">
        <v>103</v>
      </c>
      <c r="P1828" s="428"/>
      <c r="Q1828" s="428"/>
      <c r="R1828" s="428"/>
      <c r="S1828" s="431" t="s">
        <v>49</v>
      </c>
      <c r="T1828" s="432"/>
      <c r="U1828" s="435" t="s">
        <v>104</v>
      </c>
      <c r="V1828" s="436"/>
      <c r="W1828" s="436"/>
      <c r="X1828" s="436"/>
      <c r="Y1828" s="436"/>
      <c r="Z1828" s="437"/>
      <c r="AA1828" s="441" t="s">
        <v>49</v>
      </c>
      <c r="AB1828" s="442"/>
      <c r="AC1828" s="367" t="s">
        <v>105</v>
      </c>
      <c r="AD1828" s="368"/>
      <c r="AE1828" s="368"/>
      <c r="AF1828" s="369"/>
      <c r="AG1828" s="373" t="s">
        <v>49</v>
      </c>
      <c r="AH1828" s="374"/>
      <c r="AI1828" s="377" t="s">
        <v>23</v>
      </c>
      <c r="AJ1828" s="378"/>
      <c r="AK1828" s="378"/>
      <c r="AL1828" s="379"/>
    </row>
    <row r="1829" spans="1:38" ht="75" hidden="1" customHeight="1" thickBot="1" x14ac:dyDescent="0.3">
      <c r="A1829" s="394"/>
      <c r="B1829" s="395"/>
      <c r="C1829" s="407"/>
      <c r="D1829" s="409"/>
      <c r="E1829" s="414"/>
      <c r="F1829" s="415"/>
      <c r="G1829" s="415"/>
      <c r="H1829" s="416"/>
      <c r="I1829" s="420"/>
      <c r="J1829" s="421"/>
      <c r="K1829" s="421"/>
      <c r="L1829" s="422"/>
      <c r="M1829" s="425"/>
      <c r="N1829" s="426"/>
      <c r="O1829" s="429"/>
      <c r="P1829" s="430"/>
      <c r="Q1829" s="430"/>
      <c r="R1829" s="430"/>
      <c r="S1829" s="433"/>
      <c r="T1829" s="434"/>
      <c r="U1829" s="438"/>
      <c r="V1829" s="439"/>
      <c r="W1829" s="439"/>
      <c r="X1829" s="439"/>
      <c r="Y1829" s="439"/>
      <c r="Z1829" s="440"/>
      <c r="AA1829" s="443"/>
      <c r="AB1829" s="444"/>
      <c r="AC1829" s="370"/>
      <c r="AD1829" s="371"/>
      <c r="AE1829" s="371"/>
      <c r="AF1829" s="372"/>
      <c r="AG1829" s="375"/>
      <c r="AH1829" s="376"/>
      <c r="AI1829" s="380"/>
      <c r="AJ1829" s="381"/>
      <c r="AK1829" s="381"/>
      <c r="AL1829" s="382"/>
    </row>
    <row r="1830" spans="1:38" ht="139.5" hidden="1" customHeight="1" thickBot="1" x14ac:dyDescent="0.3">
      <c r="A1830" s="396"/>
      <c r="B1830" s="397"/>
      <c r="C1830" s="408"/>
      <c r="D1830" s="410"/>
      <c r="E1830" s="107" t="s">
        <v>81</v>
      </c>
      <c r="F1830" s="108" t="s">
        <v>82</v>
      </c>
      <c r="G1830" s="107" t="s">
        <v>83</v>
      </c>
      <c r="H1830" s="108" t="s">
        <v>84</v>
      </c>
      <c r="I1830" s="120" t="s">
        <v>81</v>
      </c>
      <c r="J1830" s="73" t="s">
        <v>92</v>
      </c>
      <c r="K1830" s="120" t="s">
        <v>93</v>
      </c>
      <c r="L1830" s="73" t="s">
        <v>94</v>
      </c>
      <c r="M1830" s="124" t="s">
        <v>85</v>
      </c>
      <c r="N1830" s="125" t="s">
        <v>86</v>
      </c>
      <c r="O1830" s="130" t="s">
        <v>87</v>
      </c>
      <c r="P1830" s="131" t="s">
        <v>101</v>
      </c>
      <c r="Q1830" s="130" t="s">
        <v>88</v>
      </c>
      <c r="R1830" s="133" t="s">
        <v>102</v>
      </c>
      <c r="S1830" s="134" t="s">
        <v>89</v>
      </c>
      <c r="T1830" s="135" t="s">
        <v>90</v>
      </c>
      <c r="U1830" s="136" t="s">
        <v>87</v>
      </c>
      <c r="V1830" s="140" t="s">
        <v>106</v>
      </c>
      <c r="W1830" s="137" t="s">
        <v>107</v>
      </c>
      <c r="X1830" s="142" t="s">
        <v>88</v>
      </c>
      <c r="Y1830" s="140" t="s">
        <v>108</v>
      </c>
      <c r="Z1830" s="137" t="s">
        <v>109</v>
      </c>
      <c r="AA1830" s="144" t="s">
        <v>95</v>
      </c>
      <c r="AB1830" s="145" t="s">
        <v>96</v>
      </c>
      <c r="AC1830" s="147" t="s">
        <v>87</v>
      </c>
      <c r="AD1830" s="148" t="s">
        <v>101</v>
      </c>
      <c r="AE1830" s="147" t="s">
        <v>88</v>
      </c>
      <c r="AF1830" s="148" t="s">
        <v>102</v>
      </c>
      <c r="AG1830" s="149" t="s">
        <v>91</v>
      </c>
      <c r="AH1830" s="150" t="s">
        <v>110</v>
      </c>
      <c r="AI1830" s="155" t="s">
        <v>111</v>
      </c>
      <c r="AJ1830" s="156" t="s">
        <v>112</v>
      </c>
      <c r="AK1830" s="157" t="s">
        <v>39</v>
      </c>
      <c r="AL1830" s="159" t="s">
        <v>57</v>
      </c>
    </row>
    <row r="1831" spans="1:38" ht="38.25" hidden="1" customHeight="1" thickBot="1" x14ac:dyDescent="0.3">
      <c r="A1831" s="315" t="s">
        <v>1</v>
      </c>
      <c r="B1831" s="383"/>
      <c r="C1831" s="5" t="s">
        <v>2</v>
      </c>
      <c r="D1831" s="80" t="s">
        <v>3</v>
      </c>
      <c r="E1831" s="5" t="s">
        <v>4</v>
      </c>
      <c r="F1831" s="5" t="s">
        <v>5</v>
      </c>
      <c r="G1831" s="5" t="s">
        <v>33</v>
      </c>
      <c r="H1831" s="5" t="s">
        <v>34</v>
      </c>
      <c r="I1831" s="5" t="s">
        <v>18</v>
      </c>
      <c r="J1831" s="5" t="s">
        <v>19</v>
      </c>
      <c r="K1831" s="5" t="s">
        <v>20</v>
      </c>
      <c r="L1831" s="5" t="s">
        <v>21</v>
      </c>
      <c r="M1831" s="5" t="s">
        <v>22</v>
      </c>
      <c r="N1831" s="5" t="s">
        <v>35</v>
      </c>
      <c r="O1831" s="5" t="s">
        <v>36</v>
      </c>
      <c r="P1831" s="5" t="s">
        <v>37</v>
      </c>
      <c r="Q1831" s="5" t="s">
        <v>38</v>
      </c>
      <c r="R1831" s="5" t="s">
        <v>24</v>
      </c>
      <c r="S1831" s="5" t="s">
        <v>25</v>
      </c>
      <c r="T1831" s="5" t="s">
        <v>26</v>
      </c>
      <c r="U1831" s="5" t="s">
        <v>27</v>
      </c>
      <c r="V1831" s="80" t="s">
        <v>28</v>
      </c>
      <c r="W1831" s="5" t="s">
        <v>29</v>
      </c>
      <c r="X1831" s="80" t="s">
        <v>30</v>
      </c>
      <c r="Y1831" s="5" t="s">
        <v>31</v>
      </c>
      <c r="Z1831" s="5" t="s">
        <v>32</v>
      </c>
      <c r="AA1831" s="5" t="s">
        <v>51</v>
      </c>
      <c r="AB1831" s="5" t="s">
        <v>52</v>
      </c>
      <c r="AC1831" s="5" t="s">
        <v>53</v>
      </c>
      <c r="AD1831" s="5" t="s">
        <v>54</v>
      </c>
      <c r="AE1831" s="5" t="s">
        <v>55</v>
      </c>
      <c r="AF1831" s="5" t="s">
        <v>56</v>
      </c>
      <c r="AG1831" s="5" t="s">
        <v>60</v>
      </c>
      <c r="AH1831" s="5" t="s">
        <v>61</v>
      </c>
      <c r="AI1831" s="5" t="s">
        <v>62</v>
      </c>
      <c r="AJ1831" s="80" t="s">
        <v>63</v>
      </c>
      <c r="AK1831" s="5" t="s">
        <v>64</v>
      </c>
      <c r="AL1831" s="81" t="s">
        <v>65</v>
      </c>
    </row>
    <row r="1832" spans="1:38" ht="99" hidden="1" customHeight="1" x14ac:dyDescent="0.25">
      <c r="A1832" s="12">
        <v>1</v>
      </c>
      <c r="B1832" s="13" t="s">
        <v>11</v>
      </c>
      <c r="C1832" s="384"/>
      <c r="D1832" s="387">
        <f>C1832-AH1845</f>
        <v>0</v>
      </c>
      <c r="E1832" s="86"/>
      <c r="F1832" s="46"/>
      <c r="G1832" s="86"/>
      <c r="H1832" s="46"/>
      <c r="I1832" s="86"/>
      <c r="J1832" s="46"/>
      <c r="K1832" s="86"/>
      <c r="L1832" s="46"/>
      <c r="M1832" s="86"/>
      <c r="N1832" s="46"/>
      <c r="O1832" s="86"/>
      <c r="P1832" s="46"/>
      <c r="Q1832" s="86"/>
      <c r="R1832" s="46"/>
      <c r="S1832" s="86"/>
      <c r="T1832" s="46"/>
      <c r="U1832" s="86"/>
      <c r="V1832" s="50"/>
      <c r="W1832" s="46"/>
      <c r="X1832" s="86"/>
      <c r="Y1832" s="50"/>
      <c r="Z1832" s="46"/>
      <c r="AA1832" s="86"/>
      <c r="AB1832" s="46"/>
      <c r="AC1832" s="86"/>
      <c r="AD1832" s="46"/>
      <c r="AE1832" s="86"/>
      <c r="AF1832" s="46"/>
      <c r="AG1832" s="86">
        <f>U1832+X1832+AC1832+AE1832</f>
        <v>0</v>
      </c>
      <c r="AH1832" s="46">
        <f>W1832+Z1832+AD1832+AF1832</f>
        <v>0</v>
      </c>
      <c r="AI1832" s="44" t="e">
        <f>AD1832/(C1832-AH1839)</f>
        <v>#DIV/0!</v>
      </c>
      <c r="AJ1832" s="106" t="e">
        <f>AF1832/(C1832-AH1839)</f>
        <v>#DIV/0!</v>
      </c>
      <c r="AK1832" s="158"/>
      <c r="AL1832" s="160" t="e">
        <f>AH1832/C1832</f>
        <v>#DIV/0!</v>
      </c>
    </row>
    <row r="1833" spans="1:38" ht="87" hidden="1" customHeight="1" x14ac:dyDescent="0.25">
      <c r="A1833" s="14">
        <v>2</v>
      </c>
      <c r="B1833" s="15" t="s">
        <v>6</v>
      </c>
      <c r="C1833" s="385"/>
      <c r="D1833" s="388"/>
      <c r="E1833" s="109"/>
      <c r="F1833" s="110"/>
      <c r="G1833" s="27"/>
      <c r="H1833" s="117"/>
      <c r="I1833" s="121"/>
      <c r="J1833" s="31"/>
      <c r="K1833" s="121"/>
      <c r="L1833" s="31"/>
      <c r="M1833" s="95"/>
      <c r="N1833" s="96"/>
      <c r="O1833" s="30"/>
      <c r="P1833" s="19"/>
      <c r="Q1833" s="30"/>
      <c r="R1833" s="19"/>
      <c r="S1833" s="87"/>
      <c r="T1833" s="88"/>
      <c r="U1833" s="41"/>
      <c r="V1833" s="42"/>
      <c r="W1833" s="40"/>
      <c r="X1833" s="61"/>
      <c r="Y1833" s="42"/>
      <c r="Z1833" s="40"/>
      <c r="AA1833" s="56"/>
      <c r="AB1833" s="39"/>
      <c r="AC1833" s="10"/>
      <c r="AD1833" s="22"/>
      <c r="AE1833" s="10"/>
      <c r="AF1833" s="22"/>
      <c r="AG1833" s="151">
        <f t="shared" ref="AG1833:AG1844" si="251">U1833+X1833+AC1833+AE1833</f>
        <v>0</v>
      </c>
      <c r="AH1833" s="152">
        <f t="shared" ref="AH1833:AH1844" si="252">W1833+Z1833+AD1833+AF1833</f>
        <v>0</v>
      </c>
      <c r="AI1833" s="76" t="e">
        <f>AD1833/(C1832-AH1839)</f>
        <v>#DIV/0!</v>
      </c>
      <c r="AJ1833" s="75" t="e">
        <f>AF1833/(C1832-AH1839)</f>
        <v>#DIV/0!</v>
      </c>
      <c r="AK1833" s="158"/>
      <c r="AL1833" s="161" t="e">
        <f>AH1833/C1832</f>
        <v>#DIV/0!</v>
      </c>
    </row>
    <row r="1834" spans="1:38" ht="85.5" hidden="1" customHeight="1" x14ac:dyDescent="0.25">
      <c r="A1834" s="14">
        <v>3</v>
      </c>
      <c r="B1834" s="15" t="s">
        <v>13</v>
      </c>
      <c r="C1834" s="385"/>
      <c r="D1834" s="388"/>
      <c r="E1834" s="202"/>
      <c r="F1834" s="203"/>
      <c r="G1834" s="204"/>
      <c r="H1834" s="205"/>
      <c r="I1834" s="201"/>
      <c r="J1834" s="205"/>
      <c r="K1834" s="201"/>
      <c r="L1834" s="205"/>
      <c r="M1834" s="206"/>
      <c r="N1834" s="205"/>
      <c r="O1834" s="204"/>
      <c r="P1834" s="205"/>
      <c r="Q1834" s="204"/>
      <c r="R1834" s="205"/>
      <c r="S1834" s="206"/>
      <c r="T1834" s="205"/>
      <c r="U1834" s="204"/>
      <c r="V1834" s="207"/>
      <c r="W1834" s="205"/>
      <c r="X1834" s="206"/>
      <c r="Y1834" s="207"/>
      <c r="Z1834" s="205"/>
      <c r="AA1834" s="206"/>
      <c r="AB1834" s="205"/>
      <c r="AC1834" s="204"/>
      <c r="AD1834" s="205"/>
      <c r="AE1834" s="204"/>
      <c r="AF1834" s="205"/>
      <c r="AG1834" s="206">
        <f t="shared" si="251"/>
        <v>0</v>
      </c>
      <c r="AH1834" s="205">
        <f t="shared" si="252"/>
        <v>0</v>
      </c>
      <c r="AI1834" s="208" t="e">
        <f>AD1834/(C1832-AH1839)</f>
        <v>#DIV/0!</v>
      </c>
      <c r="AJ1834" s="209" t="e">
        <f>AF1834/(C1832-AH1839)</f>
        <v>#DIV/0!</v>
      </c>
      <c r="AK1834" s="210"/>
      <c r="AL1834" s="211" t="e">
        <f>AH1834/C1832</f>
        <v>#DIV/0!</v>
      </c>
    </row>
    <row r="1835" spans="1:38" ht="101.25" hidden="1" customHeight="1" x14ac:dyDescent="0.25">
      <c r="A1835" s="14">
        <v>4</v>
      </c>
      <c r="B1835" s="15" t="s">
        <v>14</v>
      </c>
      <c r="C1835" s="385"/>
      <c r="D1835" s="388"/>
      <c r="E1835" s="202"/>
      <c r="F1835" s="203"/>
      <c r="G1835" s="204"/>
      <c r="H1835" s="205"/>
      <c r="I1835" s="201"/>
      <c r="J1835" s="205"/>
      <c r="K1835" s="201"/>
      <c r="L1835" s="205"/>
      <c r="M1835" s="206"/>
      <c r="N1835" s="205"/>
      <c r="O1835" s="204"/>
      <c r="P1835" s="205"/>
      <c r="Q1835" s="204"/>
      <c r="R1835" s="205"/>
      <c r="S1835" s="206"/>
      <c r="T1835" s="205"/>
      <c r="U1835" s="204"/>
      <c r="V1835" s="207"/>
      <c r="W1835" s="205"/>
      <c r="X1835" s="206"/>
      <c r="Y1835" s="207"/>
      <c r="Z1835" s="205"/>
      <c r="AA1835" s="206"/>
      <c r="AB1835" s="205"/>
      <c r="AC1835" s="204"/>
      <c r="AD1835" s="205"/>
      <c r="AE1835" s="204"/>
      <c r="AF1835" s="205"/>
      <c r="AG1835" s="206">
        <f t="shared" si="251"/>
        <v>0</v>
      </c>
      <c r="AH1835" s="205">
        <f t="shared" si="252"/>
        <v>0</v>
      </c>
      <c r="AI1835" s="208" t="e">
        <f>AD1835/(C1832-AH1839)</f>
        <v>#DIV/0!</v>
      </c>
      <c r="AJ1835" s="209" t="e">
        <f>AF1835/(C1832-AH1839)</f>
        <v>#DIV/0!</v>
      </c>
      <c r="AK1835" s="210"/>
      <c r="AL1835" s="211" t="e">
        <f>AH1835/C1832</f>
        <v>#DIV/0!</v>
      </c>
    </row>
    <row r="1836" spans="1:38" ht="138" hidden="1" customHeight="1" x14ac:dyDescent="0.25">
      <c r="A1836" s="14">
        <v>5</v>
      </c>
      <c r="B1836" s="15" t="s">
        <v>99</v>
      </c>
      <c r="C1836" s="385"/>
      <c r="D1836" s="388"/>
      <c r="E1836" s="109"/>
      <c r="F1836" s="110"/>
      <c r="G1836" s="27"/>
      <c r="H1836" s="117"/>
      <c r="I1836" s="121"/>
      <c r="J1836" s="31"/>
      <c r="K1836" s="121"/>
      <c r="L1836" s="31"/>
      <c r="M1836" s="95"/>
      <c r="N1836" s="96"/>
      <c r="O1836" s="30"/>
      <c r="P1836" s="19"/>
      <c r="Q1836" s="30"/>
      <c r="R1836" s="19"/>
      <c r="S1836" s="87"/>
      <c r="T1836" s="88"/>
      <c r="U1836" s="41"/>
      <c r="V1836" s="42"/>
      <c r="W1836" s="40"/>
      <c r="X1836" s="61"/>
      <c r="Y1836" s="42"/>
      <c r="Z1836" s="40"/>
      <c r="AA1836" s="56"/>
      <c r="AB1836" s="39"/>
      <c r="AC1836" s="10"/>
      <c r="AD1836" s="22"/>
      <c r="AE1836" s="10"/>
      <c r="AF1836" s="22"/>
      <c r="AG1836" s="151">
        <f t="shared" si="251"/>
        <v>0</v>
      </c>
      <c r="AH1836" s="152">
        <f t="shared" si="252"/>
        <v>0</v>
      </c>
      <c r="AI1836" s="76" t="e">
        <f>AD1836/(C1832-AH1839)</f>
        <v>#DIV/0!</v>
      </c>
      <c r="AJ1836" s="75" t="e">
        <f>AF1836/(C1832-AH1839)</f>
        <v>#DIV/0!</v>
      </c>
      <c r="AK1836" s="158"/>
      <c r="AL1836" s="161" t="e">
        <f>AH1836/C1832</f>
        <v>#DIV/0!</v>
      </c>
    </row>
    <row r="1837" spans="1:38" ht="116.25" hidden="1" customHeight="1" x14ac:dyDescent="0.25">
      <c r="A1837" s="14">
        <v>6</v>
      </c>
      <c r="B1837" s="15" t="s">
        <v>16</v>
      </c>
      <c r="C1837" s="385"/>
      <c r="D1837" s="388"/>
      <c r="E1837" s="202"/>
      <c r="F1837" s="203"/>
      <c r="G1837" s="204"/>
      <c r="H1837" s="205"/>
      <c r="I1837" s="201"/>
      <c r="J1837" s="205"/>
      <c r="K1837" s="201"/>
      <c r="L1837" s="205"/>
      <c r="M1837" s="206"/>
      <c r="N1837" s="205"/>
      <c r="O1837" s="204"/>
      <c r="P1837" s="205"/>
      <c r="Q1837" s="204"/>
      <c r="R1837" s="205"/>
      <c r="S1837" s="206"/>
      <c r="T1837" s="205"/>
      <c r="U1837" s="204"/>
      <c r="V1837" s="207"/>
      <c r="W1837" s="205"/>
      <c r="X1837" s="206"/>
      <c r="Y1837" s="207"/>
      <c r="Z1837" s="205"/>
      <c r="AA1837" s="206"/>
      <c r="AB1837" s="205"/>
      <c r="AC1837" s="204"/>
      <c r="AD1837" s="205"/>
      <c r="AE1837" s="204"/>
      <c r="AF1837" s="205"/>
      <c r="AG1837" s="206">
        <f t="shared" si="251"/>
        <v>0</v>
      </c>
      <c r="AH1837" s="205">
        <f t="shared" si="252"/>
        <v>0</v>
      </c>
      <c r="AI1837" s="208" t="e">
        <f>AD1837/(C1832-AH1839)</f>
        <v>#DIV/0!</v>
      </c>
      <c r="AJ1837" s="209" t="e">
        <f>AF1837/(C1832-AH1839)</f>
        <v>#DIV/0!</v>
      </c>
      <c r="AK1837" s="210"/>
      <c r="AL1837" s="211" t="e">
        <f>AH1837/C1832</f>
        <v>#DIV/0!</v>
      </c>
    </row>
    <row r="1838" spans="1:38" ht="65.25" hidden="1" customHeight="1" x14ac:dyDescent="0.25">
      <c r="A1838" s="14">
        <v>7</v>
      </c>
      <c r="B1838" s="15" t="s">
        <v>98</v>
      </c>
      <c r="C1838" s="385"/>
      <c r="D1838" s="388"/>
      <c r="E1838" s="202"/>
      <c r="F1838" s="203"/>
      <c r="G1838" s="204"/>
      <c r="H1838" s="205"/>
      <c r="I1838" s="204"/>
      <c r="J1838" s="205"/>
      <c r="K1838" s="204"/>
      <c r="L1838" s="205"/>
      <c r="M1838" s="206"/>
      <c r="N1838" s="205"/>
      <c r="O1838" s="204"/>
      <c r="P1838" s="205"/>
      <c r="Q1838" s="204"/>
      <c r="R1838" s="205"/>
      <c r="S1838" s="206"/>
      <c r="T1838" s="228"/>
      <c r="U1838" s="204"/>
      <c r="V1838" s="207"/>
      <c r="W1838" s="205"/>
      <c r="X1838" s="206"/>
      <c r="Y1838" s="207"/>
      <c r="Z1838" s="205"/>
      <c r="AA1838" s="206"/>
      <c r="AB1838" s="228"/>
      <c r="AC1838" s="204"/>
      <c r="AD1838" s="205"/>
      <c r="AE1838" s="204"/>
      <c r="AF1838" s="205"/>
      <c r="AG1838" s="201">
        <f t="shared" si="251"/>
        <v>0</v>
      </c>
      <c r="AH1838" s="205">
        <f t="shared" si="252"/>
        <v>0</v>
      </c>
      <c r="AI1838" s="208" t="e">
        <f>AD1838/(C1832-AH1839)</f>
        <v>#DIV/0!</v>
      </c>
      <c r="AJ1838" s="209" t="e">
        <f>AF1838/(C1832-AH1839)</f>
        <v>#DIV/0!</v>
      </c>
      <c r="AK1838" s="210"/>
      <c r="AL1838" s="212" t="e">
        <f>AH1838/C1832</f>
        <v>#DIV/0!</v>
      </c>
    </row>
    <row r="1839" spans="1:38" ht="59.25" hidden="1" customHeight="1" x14ac:dyDescent="0.25">
      <c r="A1839" s="14">
        <v>8</v>
      </c>
      <c r="B1839" s="15" t="s">
        <v>97</v>
      </c>
      <c r="C1839" s="385"/>
      <c r="D1839" s="388"/>
      <c r="E1839" s="229"/>
      <c r="F1839" s="230"/>
      <c r="G1839" s="213"/>
      <c r="H1839" s="214"/>
      <c r="I1839" s="204"/>
      <c r="J1839" s="205"/>
      <c r="K1839" s="201"/>
      <c r="L1839" s="205"/>
      <c r="M1839" s="231"/>
      <c r="N1839" s="203"/>
      <c r="O1839" s="213"/>
      <c r="P1839" s="214"/>
      <c r="Q1839" s="213"/>
      <c r="R1839" s="214"/>
      <c r="S1839" s="231"/>
      <c r="T1839" s="203"/>
      <c r="U1839" s="204"/>
      <c r="V1839" s="207"/>
      <c r="W1839" s="205"/>
      <c r="X1839" s="206"/>
      <c r="Y1839" s="207"/>
      <c r="Z1839" s="205"/>
      <c r="AA1839" s="231"/>
      <c r="AB1839" s="203"/>
      <c r="AC1839" s="204"/>
      <c r="AD1839" s="205"/>
      <c r="AE1839" s="204"/>
      <c r="AF1839" s="205"/>
      <c r="AG1839" s="206">
        <f t="shared" si="251"/>
        <v>0</v>
      </c>
      <c r="AH1839" s="205">
        <f t="shared" si="252"/>
        <v>0</v>
      </c>
      <c r="AI1839" s="208" t="e">
        <f t="shared" ref="AI1839" si="253">AD1839/(C1834-AH1841)</f>
        <v>#DIV/0!</v>
      </c>
      <c r="AJ1839" s="209" t="e">
        <f>AF1839/(C1832-AH1839)</f>
        <v>#DIV/0!</v>
      </c>
      <c r="AK1839" s="210" t="e">
        <f>AH1845/C1832</f>
        <v>#DIV/0!</v>
      </c>
      <c r="AL1839" s="211" t="e">
        <f>AH1839/C1832</f>
        <v>#DIV/0!</v>
      </c>
    </row>
    <row r="1840" spans="1:38" ht="60" hidden="1" customHeight="1" x14ac:dyDescent="0.25">
      <c r="A1840" s="14">
        <v>9</v>
      </c>
      <c r="B1840" s="15" t="s">
        <v>7</v>
      </c>
      <c r="C1840" s="385"/>
      <c r="D1840" s="388"/>
      <c r="E1840" s="202"/>
      <c r="F1840" s="203"/>
      <c r="G1840" s="204"/>
      <c r="H1840" s="205"/>
      <c r="I1840" s="201"/>
      <c r="J1840" s="205"/>
      <c r="K1840" s="201"/>
      <c r="L1840" s="205"/>
      <c r="M1840" s="206"/>
      <c r="N1840" s="205"/>
      <c r="O1840" s="204"/>
      <c r="P1840" s="205"/>
      <c r="Q1840" s="204"/>
      <c r="R1840" s="205"/>
      <c r="S1840" s="206"/>
      <c r="T1840" s="205"/>
      <c r="U1840" s="204"/>
      <c r="V1840" s="207"/>
      <c r="W1840" s="205"/>
      <c r="X1840" s="206"/>
      <c r="Y1840" s="207"/>
      <c r="Z1840" s="205"/>
      <c r="AA1840" s="206"/>
      <c r="AB1840" s="205"/>
      <c r="AC1840" s="204"/>
      <c r="AD1840" s="205"/>
      <c r="AE1840" s="204"/>
      <c r="AF1840" s="205"/>
      <c r="AG1840" s="206">
        <f t="shared" si="251"/>
        <v>0</v>
      </c>
      <c r="AH1840" s="205">
        <f t="shared" si="252"/>
        <v>0</v>
      </c>
      <c r="AI1840" s="208" t="e">
        <f>AD1840/(C1832-AH1839)</f>
        <v>#DIV/0!</v>
      </c>
      <c r="AJ1840" s="209" t="e">
        <f>AF1840/(C1832-AH1839)</f>
        <v>#DIV/0!</v>
      </c>
      <c r="AK1840" s="210"/>
      <c r="AL1840" s="211" t="e">
        <f>AH1840/C1832</f>
        <v>#DIV/0!</v>
      </c>
    </row>
    <row r="1841" spans="1:38" ht="73.5" hidden="1" customHeight="1" x14ac:dyDescent="0.25">
      <c r="A1841" s="14">
        <v>10</v>
      </c>
      <c r="B1841" s="15" t="s">
        <v>8</v>
      </c>
      <c r="C1841" s="385"/>
      <c r="D1841" s="388"/>
      <c r="E1841" s="202"/>
      <c r="F1841" s="203"/>
      <c r="G1841" s="204"/>
      <c r="H1841" s="205"/>
      <c r="I1841" s="201"/>
      <c r="J1841" s="205"/>
      <c r="K1841" s="201"/>
      <c r="L1841" s="205"/>
      <c r="M1841" s="206"/>
      <c r="N1841" s="205"/>
      <c r="O1841" s="204"/>
      <c r="P1841" s="205"/>
      <c r="Q1841" s="204"/>
      <c r="R1841" s="205"/>
      <c r="S1841" s="206"/>
      <c r="T1841" s="205"/>
      <c r="U1841" s="204"/>
      <c r="V1841" s="207"/>
      <c r="W1841" s="205"/>
      <c r="X1841" s="206"/>
      <c r="Y1841" s="207"/>
      <c r="Z1841" s="205"/>
      <c r="AA1841" s="206"/>
      <c r="AB1841" s="205"/>
      <c r="AC1841" s="213"/>
      <c r="AD1841" s="214"/>
      <c r="AE1841" s="213"/>
      <c r="AF1841" s="214"/>
      <c r="AG1841" s="206">
        <f t="shared" si="251"/>
        <v>0</v>
      </c>
      <c r="AH1841" s="205">
        <f t="shared" si="252"/>
        <v>0</v>
      </c>
      <c r="AI1841" s="208" t="e">
        <f>AD1841/(C1832-AH1839)</f>
        <v>#DIV/0!</v>
      </c>
      <c r="AJ1841" s="209" t="e">
        <f>AF1841/(C1832-AH1839)</f>
        <v>#DIV/0!</v>
      </c>
      <c r="AK1841" s="210"/>
      <c r="AL1841" s="211" t="e">
        <f>AH1841/C1832</f>
        <v>#DIV/0!</v>
      </c>
    </row>
    <row r="1842" spans="1:38" ht="120" hidden="1" customHeight="1" x14ac:dyDescent="0.25">
      <c r="A1842" s="14">
        <v>11</v>
      </c>
      <c r="B1842" s="15" t="s">
        <v>12</v>
      </c>
      <c r="C1842" s="385"/>
      <c r="D1842" s="388"/>
      <c r="E1842" s="202"/>
      <c r="F1842" s="203"/>
      <c r="G1842" s="204"/>
      <c r="H1842" s="205"/>
      <c r="I1842" s="201"/>
      <c r="J1842" s="205"/>
      <c r="K1842" s="201"/>
      <c r="L1842" s="205"/>
      <c r="M1842" s="206"/>
      <c r="N1842" s="205"/>
      <c r="O1842" s="204"/>
      <c r="P1842" s="205"/>
      <c r="Q1842" s="204"/>
      <c r="R1842" s="205"/>
      <c r="S1842" s="206"/>
      <c r="T1842" s="205"/>
      <c r="U1842" s="204"/>
      <c r="V1842" s="207"/>
      <c r="W1842" s="205"/>
      <c r="X1842" s="206"/>
      <c r="Y1842" s="207"/>
      <c r="Z1842" s="205"/>
      <c r="AA1842" s="206"/>
      <c r="AB1842" s="205"/>
      <c r="AC1842" s="204"/>
      <c r="AD1842" s="205"/>
      <c r="AE1842" s="204"/>
      <c r="AF1842" s="205"/>
      <c r="AG1842" s="206">
        <f t="shared" si="251"/>
        <v>0</v>
      </c>
      <c r="AH1842" s="205">
        <f t="shared" si="252"/>
        <v>0</v>
      </c>
      <c r="AI1842" s="208" t="e">
        <f>AD1842/(C1832-AH1839)</f>
        <v>#DIV/0!</v>
      </c>
      <c r="AJ1842" s="209" t="e">
        <f>AF1842/(C1832-AH1839)</f>
        <v>#DIV/0!</v>
      </c>
      <c r="AK1842" s="210"/>
      <c r="AL1842" s="211" t="e">
        <f>AH1842/C1832</f>
        <v>#DIV/0!</v>
      </c>
    </row>
    <row r="1843" spans="1:38" ht="63.75" hidden="1" customHeight="1" x14ac:dyDescent="0.25">
      <c r="A1843" s="14">
        <v>12</v>
      </c>
      <c r="B1843" s="15" t="s">
        <v>9</v>
      </c>
      <c r="C1843" s="385"/>
      <c r="D1843" s="388"/>
      <c r="E1843" s="202"/>
      <c r="F1843" s="203"/>
      <c r="G1843" s="204"/>
      <c r="H1843" s="205"/>
      <c r="I1843" s="201"/>
      <c r="J1843" s="205"/>
      <c r="K1843" s="201"/>
      <c r="L1843" s="205"/>
      <c r="M1843" s="206"/>
      <c r="N1843" s="205"/>
      <c r="O1843" s="204"/>
      <c r="P1843" s="205"/>
      <c r="Q1843" s="204"/>
      <c r="R1843" s="205"/>
      <c r="S1843" s="206"/>
      <c r="T1843" s="205"/>
      <c r="U1843" s="204"/>
      <c r="V1843" s="207"/>
      <c r="W1843" s="205"/>
      <c r="X1843" s="206"/>
      <c r="Y1843" s="207"/>
      <c r="Z1843" s="205"/>
      <c r="AA1843" s="206"/>
      <c r="AB1843" s="205"/>
      <c r="AC1843" s="204"/>
      <c r="AD1843" s="205"/>
      <c r="AE1843" s="204"/>
      <c r="AF1843" s="205"/>
      <c r="AG1843" s="206">
        <f t="shared" si="251"/>
        <v>0</v>
      </c>
      <c r="AH1843" s="205">
        <f t="shared" si="252"/>
        <v>0</v>
      </c>
      <c r="AI1843" s="208" t="e">
        <f>AD1843/(C1832-AH1839)</f>
        <v>#DIV/0!</v>
      </c>
      <c r="AJ1843" s="209" t="e">
        <f>AF1843/(C1832-AH1839)</f>
        <v>#DIV/0!</v>
      </c>
      <c r="AK1843" s="210"/>
      <c r="AL1843" s="211" t="e">
        <f>AH1843/C1832</f>
        <v>#DIV/0!</v>
      </c>
    </row>
    <row r="1844" spans="1:38" ht="62.25" hidden="1" customHeight="1" thickBot="1" x14ac:dyDescent="0.3">
      <c r="A1844" s="16">
        <v>13</v>
      </c>
      <c r="B1844" s="17" t="s">
        <v>10</v>
      </c>
      <c r="C1844" s="386"/>
      <c r="D1844" s="389"/>
      <c r="E1844" s="215"/>
      <c r="F1844" s="216"/>
      <c r="G1844" s="217"/>
      <c r="H1844" s="218"/>
      <c r="I1844" s="219"/>
      <c r="J1844" s="220"/>
      <c r="K1844" s="219"/>
      <c r="L1844" s="220"/>
      <c r="M1844" s="221"/>
      <c r="N1844" s="220"/>
      <c r="O1844" s="217"/>
      <c r="P1844" s="218"/>
      <c r="Q1844" s="217"/>
      <c r="R1844" s="218"/>
      <c r="S1844" s="222"/>
      <c r="T1844" s="218"/>
      <c r="U1844" s="217"/>
      <c r="V1844" s="223"/>
      <c r="W1844" s="218"/>
      <c r="X1844" s="222"/>
      <c r="Y1844" s="223"/>
      <c r="Z1844" s="218"/>
      <c r="AA1844" s="222"/>
      <c r="AB1844" s="218"/>
      <c r="AC1844" s="217"/>
      <c r="AD1844" s="218"/>
      <c r="AE1844" s="217"/>
      <c r="AF1844" s="218"/>
      <c r="AG1844" s="222">
        <f t="shared" si="251"/>
        <v>0</v>
      </c>
      <c r="AH1844" s="218">
        <f t="shared" si="252"/>
        <v>0</v>
      </c>
      <c r="AI1844" s="224" t="e">
        <f>AD1844/(C1832-AH1839)</f>
        <v>#DIV/0!</v>
      </c>
      <c r="AJ1844" s="225" t="e">
        <f>AF1844/(C1832-AH1839)</f>
        <v>#DIV/0!</v>
      </c>
      <c r="AK1844" s="226"/>
      <c r="AL1844" s="227" t="e">
        <f>AH1844/C1832</f>
        <v>#DIV/0!</v>
      </c>
    </row>
    <row r="1845" spans="1:38" ht="29.25" hidden="1" customHeight="1" thickBot="1" x14ac:dyDescent="0.3">
      <c r="A1845" s="296" t="s">
        <v>40</v>
      </c>
      <c r="B1845" s="297"/>
      <c r="C1845" s="11">
        <f>C1832</f>
        <v>0</v>
      </c>
      <c r="D1845" s="11">
        <f>D1832</f>
        <v>0</v>
      </c>
      <c r="E1845" s="65">
        <f t="shared" ref="E1845:L1845" si="254">SUM(E1832:E1844)</f>
        <v>0</v>
      </c>
      <c r="F1845" s="52">
        <f t="shared" si="254"/>
        <v>0</v>
      </c>
      <c r="G1845" s="65">
        <f t="shared" si="254"/>
        <v>0</v>
      </c>
      <c r="H1845" s="52">
        <f t="shared" si="254"/>
        <v>0</v>
      </c>
      <c r="I1845" s="79">
        <f t="shared" si="254"/>
        <v>0</v>
      </c>
      <c r="J1845" s="66">
        <f t="shared" si="254"/>
        <v>0</v>
      </c>
      <c r="K1845" s="79">
        <f t="shared" si="254"/>
        <v>0</v>
      </c>
      <c r="L1845" s="66">
        <f t="shared" si="254"/>
        <v>0</v>
      </c>
      <c r="M1845" s="60">
        <f>SUM(M1832:M1844)</f>
        <v>0</v>
      </c>
      <c r="N1845" s="66">
        <f>SUM(N1832:N1844)</f>
        <v>0</v>
      </c>
      <c r="O1845" s="123">
        <f>SUM(O1832:O1844)</f>
        <v>0</v>
      </c>
      <c r="P1845" s="52">
        <f>SUM(P1832:P1844)</f>
        <v>0</v>
      </c>
      <c r="Q1845" s="102">
        <f t="shared" ref="Q1845:AJ1845" si="255">SUM(Q1832:Q1844)</f>
        <v>0</v>
      </c>
      <c r="R1845" s="52">
        <f t="shared" si="255"/>
        <v>0</v>
      </c>
      <c r="S1845" s="85">
        <f t="shared" si="255"/>
        <v>0</v>
      </c>
      <c r="T1845" s="52">
        <f t="shared" si="255"/>
        <v>0</v>
      </c>
      <c r="U1845" s="102">
        <f t="shared" si="255"/>
        <v>0</v>
      </c>
      <c r="V1845" s="52">
        <f t="shared" si="255"/>
        <v>0</v>
      </c>
      <c r="W1845" s="52">
        <f t="shared" si="255"/>
        <v>0</v>
      </c>
      <c r="X1845" s="85">
        <f t="shared" si="255"/>
        <v>0</v>
      </c>
      <c r="Y1845" s="52">
        <f t="shared" si="255"/>
        <v>0</v>
      </c>
      <c r="Z1845" s="52">
        <f t="shared" si="255"/>
        <v>0</v>
      </c>
      <c r="AA1845" s="85">
        <f t="shared" si="255"/>
        <v>0</v>
      </c>
      <c r="AB1845" s="52">
        <f t="shared" si="255"/>
        <v>0</v>
      </c>
      <c r="AC1845" s="102">
        <f t="shared" si="255"/>
        <v>0</v>
      </c>
      <c r="AD1845" s="52">
        <f t="shared" si="255"/>
        <v>0</v>
      </c>
      <c r="AE1845" s="102">
        <f t="shared" si="255"/>
        <v>0</v>
      </c>
      <c r="AF1845" s="52">
        <f t="shared" si="255"/>
        <v>0</v>
      </c>
      <c r="AG1845" s="85">
        <f t="shared" si="255"/>
        <v>0</v>
      </c>
      <c r="AH1845" s="52">
        <f t="shared" si="255"/>
        <v>0</v>
      </c>
      <c r="AI1845" s="103" t="e">
        <f t="shared" si="255"/>
        <v>#DIV/0!</v>
      </c>
      <c r="AJ1845" s="103" t="e">
        <f t="shared" si="255"/>
        <v>#DIV/0!</v>
      </c>
      <c r="AK1845" s="165" t="e">
        <f>AK1839</f>
        <v>#DIV/0!</v>
      </c>
      <c r="AL1845" s="163" t="e">
        <f>AH1845/C1832</f>
        <v>#DIV/0!</v>
      </c>
    </row>
    <row r="1846" spans="1:38" ht="21.75" hidden="1" thickBot="1" x14ac:dyDescent="0.3">
      <c r="AF1846" s="25" t="s">
        <v>113</v>
      </c>
      <c r="AG1846" s="82">
        <v>4.3499999999999996</v>
      </c>
      <c r="AH1846" s="26">
        <f>AH1845*AG1846</f>
        <v>0</v>
      </c>
    </row>
    <row r="1847" spans="1:38" ht="15.75" hidden="1" thickTop="1" x14ac:dyDescent="0.25">
      <c r="A1847" s="298" t="s">
        <v>45</v>
      </c>
      <c r="B1847" s="299"/>
      <c r="C1847" s="299"/>
      <c r="D1847" s="299"/>
      <c r="E1847" s="299"/>
      <c r="F1847" s="299"/>
      <c r="G1847" s="299"/>
      <c r="H1847" s="299"/>
      <c r="I1847" s="299"/>
      <c r="J1847" s="299"/>
      <c r="K1847" s="299"/>
      <c r="L1847" s="299"/>
      <c r="M1847" s="299"/>
      <c r="N1847" s="299"/>
      <c r="O1847" s="299"/>
      <c r="P1847" s="299"/>
      <c r="Q1847" s="300"/>
    </row>
    <row r="1848" spans="1:38" ht="18.75" hidden="1" x14ac:dyDescent="0.3">
      <c r="A1848" s="301"/>
      <c r="B1848" s="302"/>
      <c r="C1848" s="302"/>
      <c r="D1848" s="302"/>
      <c r="E1848" s="302"/>
      <c r="F1848" s="302"/>
      <c r="G1848" s="302"/>
      <c r="H1848" s="302"/>
      <c r="I1848" s="302"/>
      <c r="J1848" s="302"/>
      <c r="K1848" s="302"/>
      <c r="L1848" s="302"/>
      <c r="M1848" s="302"/>
      <c r="N1848" s="302"/>
      <c r="O1848" s="302"/>
      <c r="P1848" s="302"/>
      <c r="Q1848" s="303"/>
      <c r="AF1848" s="36"/>
    </row>
    <row r="1849" spans="1:38" ht="15.75" hidden="1" x14ac:dyDescent="0.25">
      <c r="A1849" s="301"/>
      <c r="B1849" s="302"/>
      <c r="C1849" s="302"/>
      <c r="D1849" s="302"/>
      <c r="E1849" s="302"/>
      <c r="F1849" s="302"/>
      <c r="G1849" s="302"/>
      <c r="H1849" s="302"/>
      <c r="I1849" s="302"/>
      <c r="J1849" s="302"/>
      <c r="K1849" s="302"/>
      <c r="L1849" s="302"/>
      <c r="M1849" s="302"/>
      <c r="N1849" s="302"/>
      <c r="O1849" s="302"/>
      <c r="P1849" s="302"/>
      <c r="Q1849" s="303"/>
      <c r="AE1849" s="37" t="s">
        <v>66</v>
      </c>
      <c r="AF1849" s="25"/>
    </row>
    <row r="1850" spans="1:38" ht="15.75" hidden="1" x14ac:dyDescent="0.25">
      <c r="A1850" s="301"/>
      <c r="B1850" s="302"/>
      <c r="C1850" s="302"/>
      <c r="D1850" s="302"/>
      <c r="E1850" s="302"/>
      <c r="F1850" s="302"/>
      <c r="G1850" s="302"/>
      <c r="H1850" s="302"/>
      <c r="I1850" s="302"/>
      <c r="J1850" s="302"/>
      <c r="K1850" s="302"/>
      <c r="L1850" s="302"/>
      <c r="M1850" s="302"/>
      <c r="N1850" s="302"/>
      <c r="O1850" s="302"/>
      <c r="P1850" s="302"/>
      <c r="Q1850" s="303"/>
      <c r="AE1850" s="37" t="s">
        <v>46</v>
      </c>
      <c r="AF1850" s="63">
        <f>(Z1845-Z1839)+(AF1845-AF1839)</f>
        <v>0</v>
      </c>
    </row>
    <row r="1851" spans="1:38" ht="15.75" hidden="1" x14ac:dyDescent="0.25">
      <c r="A1851" s="301"/>
      <c r="B1851" s="302"/>
      <c r="C1851" s="302"/>
      <c r="D1851" s="302"/>
      <c r="E1851" s="302"/>
      <c r="F1851" s="302"/>
      <c r="G1851" s="302"/>
      <c r="H1851" s="302"/>
      <c r="I1851" s="302"/>
      <c r="J1851" s="302"/>
      <c r="K1851" s="302"/>
      <c r="L1851" s="302"/>
      <c r="M1851" s="302"/>
      <c r="N1851" s="302"/>
      <c r="O1851" s="302"/>
      <c r="P1851" s="302"/>
      <c r="Q1851" s="303"/>
      <c r="AE1851" s="37" t="s">
        <v>47</v>
      </c>
      <c r="AF1851" s="63">
        <f>W1845+AD1845</f>
        <v>0</v>
      </c>
    </row>
    <row r="1852" spans="1:38" ht="15.75" hidden="1" x14ac:dyDescent="0.25">
      <c r="A1852" s="301"/>
      <c r="B1852" s="302"/>
      <c r="C1852" s="302"/>
      <c r="D1852" s="302"/>
      <c r="E1852" s="302"/>
      <c r="F1852" s="302"/>
      <c r="G1852" s="302"/>
      <c r="H1852" s="302"/>
      <c r="I1852" s="302"/>
      <c r="J1852" s="302"/>
      <c r="K1852" s="302"/>
      <c r="L1852" s="302"/>
      <c r="M1852" s="302"/>
      <c r="N1852" s="302"/>
      <c r="O1852" s="302"/>
      <c r="P1852" s="302"/>
      <c r="Q1852" s="303"/>
      <c r="AE1852" s="37" t="s">
        <v>48</v>
      </c>
      <c r="AF1852" s="63">
        <f>Z1839+AF1839</f>
        <v>0</v>
      </c>
    </row>
    <row r="1853" spans="1:38" ht="15.75" hidden="1" x14ac:dyDescent="0.25">
      <c r="A1853" s="301"/>
      <c r="B1853" s="302"/>
      <c r="C1853" s="302"/>
      <c r="D1853" s="302"/>
      <c r="E1853" s="302"/>
      <c r="F1853" s="302"/>
      <c r="G1853" s="302"/>
      <c r="H1853" s="302"/>
      <c r="I1853" s="302"/>
      <c r="J1853" s="302"/>
      <c r="K1853" s="302"/>
      <c r="L1853" s="302"/>
      <c r="M1853" s="302"/>
      <c r="N1853" s="302"/>
      <c r="O1853" s="302"/>
      <c r="P1853" s="302"/>
      <c r="Q1853" s="303"/>
      <c r="AE1853" s="37" t="s">
        <v>49</v>
      </c>
      <c r="AF1853" s="64">
        <f>SUM(AF1850:AF1852)</f>
        <v>0</v>
      </c>
    </row>
    <row r="1854" spans="1:38" hidden="1" x14ac:dyDescent="0.25">
      <c r="A1854" s="301"/>
      <c r="B1854" s="302"/>
      <c r="C1854" s="302"/>
      <c r="D1854" s="302"/>
      <c r="E1854" s="302"/>
      <c r="F1854" s="302"/>
      <c r="G1854" s="302"/>
      <c r="H1854" s="302"/>
      <c r="I1854" s="302"/>
      <c r="J1854" s="302"/>
      <c r="K1854" s="302"/>
      <c r="L1854" s="302"/>
      <c r="M1854" s="302"/>
      <c r="N1854" s="302"/>
      <c r="O1854" s="302"/>
      <c r="P1854" s="302"/>
      <c r="Q1854" s="303"/>
    </row>
    <row r="1855" spans="1:38" ht="15.75" hidden="1" thickBot="1" x14ac:dyDescent="0.3">
      <c r="A1855" s="304"/>
      <c r="B1855" s="305"/>
      <c r="C1855" s="305"/>
      <c r="D1855" s="305"/>
      <c r="E1855" s="305"/>
      <c r="F1855" s="305"/>
      <c r="G1855" s="305"/>
      <c r="H1855" s="305"/>
      <c r="I1855" s="305"/>
      <c r="J1855" s="305"/>
      <c r="K1855" s="305"/>
      <c r="L1855" s="305"/>
      <c r="M1855" s="305"/>
      <c r="N1855" s="305"/>
      <c r="O1855" s="305"/>
      <c r="P1855" s="305"/>
      <c r="Q1855" s="306"/>
    </row>
    <row r="1856" spans="1:38" ht="15.75" hidden="1" thickTop="1" x14ac:dyDescent="0.25"/>
    <row r="1857" spans="1:39" hidden="1" x14ac:dyDescent="0.25"/>
    <row r="1858" spans="1:39" ht="15.75" hidden="1" thickBot="1" x14ac:dyDescent="0.3"/>
    <row r="1859" spans="1:39" ht="27" hidden="1" thickBot="1" x14ac:dyDescent="0.3">
      <c r="A1859" s="321" t="s">
        <v>150</v>
      </c>
      <c r="B1859" s="322"/>
      <c r="C1859" s="322"/>
      <c r="D1859" s="322"/>
      <c r="E1859" s="322"/>
      <c r="F1859" s="322"/>
      <c r="G1859" s="322"/>
      <c r="H1859" s="322"/>
      <c r="I1859" s="322"/>
      <c r="J1859" s="322"/>
      <c r="K1859" s="322"/>
      <c r="L1859" s="322"/>
      <c r="M1859" s="322"/>
      <c r="N1859" s="322"/>
      <c r="O1859" s="322"/>
      <c r="P1859" s="322"/>
      <c r="Q1859" s="322"/>
      <c r="R1859" s="322"/>
      <c r="S1859" s="322"/>
      <c r="T1859" s="322"/>
      <c r="U1859" s="322"/>
      <c r="V1859" s="322"/>
      <c r="W1859" s="322"/>
      <c r="X1859" s="322"/>
      <c r="Y1859" s="322"/>
      <c r="Z1859" s="322"/>
      <c r="AA1859" s="322"/>
      <c r="AB1859" s="322"/>
      <c r="AC1859" s="322"/>
      <c r="AD1859" s="322"/>
      <c r="AE1859" s="322"/>
      <c r="AF1859" s="322"/>
      <c r="AG1859" s="322"/>
      <c r="AH1859" s="322"/>
      <c r="AI1859" s="322"/>
      <c r="AJ1859" s="322"/>
      <c r="AK1859" s="323"/>
      <c r="AL1859" s="83"/>
      <c r="AM1859" s="51"/>
    </row>
    <row r="1860" spans="1:39" ht="21" hidden="1" customHeight="1" x14ac:dyDescent="0.25">
      <c r="A1860" s="324" t="s">
        <v>114</v>
      </c>
      <c r="B1860" s="325"/>
      <c r="C1860" s="331" t="s">
        <v>41</v>
      </c>
      <c r="D1860" s="332"/>
      <c r="E1860" s="335" t="s">
        <v>100</v>
      </c>
      <c r="F1860" s="336"/>
      <c r="G1860" s="336"/>
      <c r="H1860" s="336"/>
      <c r="I1860" s="336"/>
      <c r="J1860" s="336"/>
      <c r="K1860" s="336"/>
      <c r="L1860" s="336"/>
      <c r="M1860" s="336"/>
      <c r="N1860" s="336"/>
      <c r="O1860" s="339" t="s">
        <v>77</v>
      </c>
      <c r="P1860" s="340"/>
      <c r="Q1860" s="340"/>
      <c r="R1860" s="340"/>
      <c r="S1860" s="340"/>
      <c r="T1860" s="340"/>
      <c r="U1860" s="340"/>
      <c r="V1860" s="340"/>
      <c r="W1860" s="340"/>
      <c r="X1860" s="340"/>
      <c r="Y1860" s="340"/>
      <c r="Z1860" s="340"/>
      <c r="AA1860" s="340"/>
      <c r="AB1860" s="340"/>
      <c r="AC1860" s="340"/>
      <c r="AD1860" s="340"/>
      <c r="AE1860" s="340"/>
      <c r="AF1860" s="340"/>
      <c r="AG1860" s="340"/>
      <c r="AH1860" s="340"/>
      <c r="AI1860" s="340"/>
      <c r="AJ1860" s="340"/>
      <c r="AK1860" s="341"/>
      <c r="AL1860" s="72"/>
    </row>
    <row r="1861" spans="1:39" ht="36" hidden="1" customHeight="1" thickBot="1" x14ac:dyDescent="0.3">
      <c r="A1861" s="326"/>
      <c r="B1861" s="327"/>
      <c r="C1861" s="333"/>
      <c r="D1861" s="334"/>
      <c r="E1861" s="337"/>
      <c r="F1861" s="338"/>
      <c r="G1861" s="338"/>
      <c r="H1861" s="338"/>
      <c r="I1861" s="338"/>
      <c r="J1861" s="338"/>
      <c r="K1861" s="338"/>
      <c r="L1861" s="338"/>
      <c r="M1861" s="338"/>
      <c r="N1861" s="338"/>
      <c r="O1861" s="342"/>
      <c r="P1861" s="343"/>
      <c r="Q1861" s="343"/>
      <c r="R1861" s="343"/>
      <c r="S1861" s="343"/>
      <c r="T1861" s="343"/>
      <c r="U1861" s="343"/>
      <c r="V1861" s="343"/>
      <c r="W1861" s="343"/>
      <c r="X1861" s="343"/>
      <c r="Y1861" s="343"/>
      <c r="Z1861" s="343"/>
      <c r="AA1861" s="343"/>
      <c r="AB1861" s="343"/>
      <c r="AC1861" s="343"/>
      <c r="AD1861" s="343"/>
      <c r="AE1861" s="343"/>
      <c r="AF1861" s="343"/>
      <c r="AG1861" s="343"/>
      <c r="AH1861" s="343"/>
      <c r="AI1861" s="343"/>
      <c r="AJ1861" s="343"/>
      <c r="AK1861" s="344"/>
      <c r="AL1861" s="72"/>
    </row>
    <row r="1862" spans="1:39" s="36" customFormat="1" ht="84" hidden="1" customHeight="1" thickBot="1" x14ac:dyDescent="0.35">
      <c r="A1862" s="326"/>
      <c r="B1862" s="328"/>
      <c r="C1862" s="345" t="s">
        <v>43</v>
      </c>
      <c r="D1862" s="347" t="s">
        <v>44</v>
      </c>
      <c r="E1862" s="349" t="s">
        <v>59</v>
      </c>
      <c r="F1862" s="350"/>
      <c r="G1862" s="350"/>
      <c r="H1862" s="351"/>
      <c r="I1862" s="352" t="s">
        <v>58</v>
      </c>
      <c r="J1862" s="353"/>
      <c r="K1862" s="353"/>
      <c r="L1862" s="354"/>
      <c r="M1862" s="355" t="s">
        <v>49</v>
      </c>
      <c r="N1862" s="356"/>
      <c r="O1862" s="357" t="s">
        <v>103</v>
      </c>
      <c r="P1862" s="358"/>
      <c r="Q1862" s="358"/>
      <c r="R1862" s="359"/>
      <c r="S1862" s="360" t="s">
        <v>49</v>
      </c>
      <c r="T1862" s="361"/>
      <c r="U1862" s="362" t="s">
        <v>104</v>
      </c>
      <c r="V1862" s="363"/>
      <c r="W1862" s="363"/>
      <c r="X1862" s="363"/>
      <c r="Y1862" s="363"/>
      <c r="Z1862" s="364"/>
      <c r="AA1862" s="365" t="s">
        <v>49</v>
      </c>
      <c r="AB1862" s="366"/>
      <c r="AC1862" s="307" t="s">
        <v>105</v>
      </c>
      <c r="AD1862" s="308"/>
      <c r="AE1862" s="308"/>
      <c r="AF1862" s="309"/>
      <c r="AG1862" s="310" t="s">
        <v>49</v>
      </c>
      <c r="AH1862" s="311"/>
      <c r="AI1862" s="312" t="s">
        <v>23</v>
      </c>
      <c r="AJ1862" s="313"/>
      <c r="AK1862" s="314"/>
      <c r="AL1862" s="71"/>
    </row>
    <row r="1863" spans="1:39" ht="113.25" hidden="1" thickBot="1" x14ac:dyDescent="0.3">
      <c r="A1863" s="329"/>
      <c r="B1863" s="330"/>
      <c r="C1863" s="346"/>
      <c r="D1863" s="348"/>
      <c r="E1863" s="107" t="s">
        <v>81</v>
      </c>
      <c r="F1863" s="108" t="s">
        <v>82</v>
      </c>
      <c r="G1863" s="107" t="s">
        <v>83</v>
      </c>
      <c r="H1863" s="108" t="s">
        <v>84</v>
      </c>
      <c r="I1863" s="120" t="s">
        <v>81</v>
      </c>
      <c r="J1863" s="73" t="s">
        <v>92</v>
      </c>
      <c r="K1863" s="120" t="s">
        <v>93</v>
      </c>
      <c r="L1863" s="73" t="s">
        <v>94</v>
      </c>
      <c r="M1863" s="124" t="s">
        <v>85</v>
      </c>
      <c r="N1863" s="125" t="s">
        <v>86</v>
      </c>
      <c r="O1863" s="130" t="s">
        <v>87</v>
      </c>
      <c r="P1863" s="131" t="s">
        <v>101</v>
      </c>
      <c r="Q1863" s="130" t="s">
        <v>88</v>
      </c>
      <c r="R1863" s="133" t="s">
        <v>102</v>
      </c>
      <c r="S1863" s="134" t="s">
        <v>89</v>
      </c>
      <c r="T1863" s="135" t="s">
        <v>90</v>
      </c>
      <c r="U1863" s="136" t="s">
        <v>87</v>
      </c>
      <c r="V1863" s="140" t="s">
        <v>106</v>
      </c>
      <c r="W1863" s="137" t="s">
        <v>107</v>
      </c>
      <c r="X1863" s="142" t="s">
        <v>88</v>
      </c>
      <c r="Y1863" s="140" t="s">
        <v>108</v>
      </c>
      <c r="Z1863" s="137" t="s">
        <v>109</v>
      </c>
      <c r="AA1863" s="144" t="s">
        <v>95</v>
      </c>
      <c r="AB1863" s="145" t="s">
        <v>96</v>
      </c>
      <c r="AC1863" s="147" t="s">
        <v>87</v>
      </c>
      <c r="AD1863" s="148" t="s">
        <v>101</v>
      </c>
      <c r="AE1863" s="147" t="s">
        <v>88</v>
      </c>
      <c r="AF1863" s="148" t="s">
        <v>102</v>
      </c>
      <c r="AG1863" s="149" t="s">
        <v>91</v>
      </c>
      <c r="AH1863" s="150" t="s">
        <v>110</v>
      </c>
      <c r="AI1863" s="155" t="s">
        <v>111</v>
      </c>
      <c r="AJ1863" s="157" t="s">
        <v>112</v>
      </c>
      <c r="AK1863" s="189" t="s">
        <v>79</v>
      </c>
      <c r="AL1863" s="67"/>
      <c r="AM1863" s="68"/>
    </row>
    <row r="1864" spans="1:39" ht="15.75" hidden="1" thickBot="1" x14ac:dyDescent="0.3">
      <c r="A1864" s="315" t="s">
        <v>1</v>
      </c>
      <c r="B1864" s="316"/>
      <c r="C1864" s="174" t="s">
        <v>2</v>
      </c>
      <c r="D1864" s="178" t="s">
        <v>3</v>
      </c>
      <c r="E1864" s="179" t="s">
        <v>4</v>
      </c>
      <c r="F1864" s="175" t="s">
        <v>5</v>
      </c>
      <c r="G1864" s="179" t="s">
        <v>33</v>
      </c>
      <c r="H1864" s="175" t="s">
        <v>34</v>
      </c>
      <c r="I1864" s="179" t="s">
        <v>18</v>
      </c>
      <c r="J1864" s="175" t="s">
        <v>19</v>
      </c>
      <c r="K1864" s="179" t="s">
        <v>20</v>
      </c>
      <c r="L1864" s="175" t="s">
        <v>21</v>
      </c>
      <c r="M1864" s="182" t="s">
        <v>22</v>
      </c>
      <c r="N1864" s="175" t="s">
        <v>35</v>
      </c>
      <c r="O1864" s="179" t="s">
        <v>36</v>
      </c>
      <c r="P1864" s="175" t="s">
        <v>37</v>
      </c>
      <c r="Q1864" s="179" t="s">
        <v>38</v>
      </c>
      <c r="R1864" s="184" t="s">
        <v>24</v>
      </c>
      <c r="S1864" s="182" t="s">
        <v>25</v>
      </c>
      <c r="T1864" s="175" t="s">
        <v>26</v>
      </c>
      <c r="U1864" s="179" t="s">
        <v>27</v>
      </c>
      <c r="V1864" s="104" t="s">
        <v>28</v>
      </c>
      <c r="W1864" s="185" t="s">
        <v>29</v>
      </c>
      <c r="X1864" s="186" t="s">
        <v>30</v>
      </c>
      <c r="Y1864" s="105" t="s">
        <v>31</v>
      </c>
      <c r="Z1864" s="184" t="s">
        <v>32</v>
      </c>
      <c r="AA1864" s="182" t="s">
        <v>51</v>
      </c>
      <c r="AB1864" s="175" t="s">
        <v>52</v>
      </c>
      <c r="AC1864" s="179" t="s">
        <v>53</v>
      </c>
      <c r="AD1864" s="175" t="s">
        <v>54</v>
      </c>
      <c r="AE1864" s="179" t="s">
        <v>55</v>
      </c>
      <c r="AF1864" s="175" t="s">
        <v>56</v>
      </c>
      <c r="AG1864" s="182" t="s">
        <v>60</v>
      </c>
      <c r="AH1864" s="175" t="s">
        <v>61</v>
      </c>
      <c r="AI1864" s="174" t="s">
        <v>62</v>
      </c>
      <c r="AJ1864" s="175" t="s">
        <v>63</v>
      </c>
      <c r="AK1864" s="190" t="s">
        <v>64</v>
      </c>
      <c r="AL1864" s="69"/>
      <c r="AM1864" s="68"/>
    </row>
    <row r="1865" spans="1:39" ht="37.5" hidden="1" x14ac:dyDescent="0.25">
      <c r="A1865" s="33">
        <v>1</v>
      </c>
      <c r="B1865" s="166" t="s">
        <v>71</v>
      </c>
      <c r="C1865" s="317">
        <f>C1832</f>
        <v>0</v>
      </c>
      <c r="D1865" s="319">
        <f>C1865-AH1876</f>
        <v>0</v>
      </c>
      <c r="E1865" s="109"/>
      <c r="F1865" s="110"/>
      <c r="G1865" s="27"/>
      <c r="H1865" s="117"/>
      <c r="I1865" s="180"/>
      <c r="J1865" s="31"/>
      <c r="K1865" s="180"/>
      <c r="L1865" s="31"/>
      <c r="M1865" s="95"/>
      <c r="N1865" s="96"/>
      <c r="O1865" s="30"/>
      <c r="P1865" s="19"/>
      <c r="Q1865" s="30"/>
      <c r="R1865" s="19"/>
      <c r="S1865" s="87"/>
      <c r="T1865" s="88"/>
      <c r="U1865" s="41"/>
      <c r="V1865" s="42"/>
      <c r="W1865" s="40"/>
      <c r="X1865" s="61"/>
      <c r="Y1865" s="42"/>
      <c r="Z1865" s="40"/>
      <c r="AA1865" s="56"/>
      <c r="AB1865" s="39"/>
      <c r="AC1865" s="10"/>
      <c r="AD1865" s="22"/>
      <c r="AE1865" s="10"/>
      <c r="AF1865" s="22"/>
      <c r="AG1865" s="151">
        <f>AC1865+AE1865</f>
        <v>0</v>
      </c>
      <c r="AH1865" s="152">
        <f>AD1865+AF1865</f>
        <v>0</v>
      </c>
      <c r="AI1865" s="76" t="e">
        <f>AD1865/C1832</f>
        <v>#DIV/0!</v>
      </c>
      <c r="AJ1865" s="176" t="e">
        <f>AF1865/C1832</f>
        <v>#DIV/0!</v>
      </c>
      <c r="AK1865" s="191" t="e">
        <f>AH1865/C1832</f>
        <v>#DIV/0!</v>
      </c>
      <c r="AL1865" s="70"/>
      <c r="AM1865" s="68"/>
    </row>
    <row r="1866" spans="1:39" ht="75" hidden="1" x14ac:dyDescent="0.25">
      <c r="A1866" s="34">
        <v>2</v>
      </c>
      <c r="B1866" s="166" t="s">
        <v>72</v>
      </c>
      <c r="C1866" s="317"/>
      <c r="D1866" s="319"/>
      <c r="E1866" s="109"/>
      <c r="F1866" s="110"/>
      <c r="G1866" s="27"/>
      <c r="H1866" s="117"/>
      <c r="I1866" s="180"/>
      <c r="J1866" s="31"/>
      <c r="K1866" s="180"/>
      <c r="L1866" s="31"/>
      <c r="M1866" s="95"/>
      <c r="N1866" s="96"/>
      <c r="O1866" s="30"/>
      <c r="P1866" s="19"/>
      <c r="Q1866" s="30"/>
      <c r="R1866" s="19"/>
      <c r="S1866" s="87"/>
      <c r="T1866" s="88"/>
      <c r="U1866" s="41"/>
      <c r="V1866" s="42"/>
      <c r="W1866" s="40"/>
      <c r="X1866" s="61"/>
      <c r="Y1866" s="42"/>
      <c r="Z1866" s="40"/>
      <c r="AA1866" s="56"/>
      <c r="AB1866" s="39"/>
      <c r="AC1866" s="10"/>
      <c r="AD1866" s="22"/>
      <c r="AE1866" s="10"/>
      <c r="AF1866" s="22"/>
      <c r="AG1866" s="151">
        <f>AC1866+AE1866</f>
        <v>0</v>
      </c>
      <c r="AH1866" s="152">
        <f t="shared" ref="AH1866:AH1875" si="256">AD1866+AF1866</f>
        <v>0</v>
      </c>
      <c r="AI1866" s="76" t="e">
        <f>AD1866/C1832</f>
        <v>#DIV/0!</v>
      </c>
      <c r="AJ1866" s="176" t="e">
        <f>AF1866/C1832</f>
        <v>#DIV/0!</v>
      </c>
      <c r="AK1866" s="191" t="e">
        <f>AH1866/C1832</f>
        <v>#DIV/0!</v>
      </c>
      <c r="AL1866" s="70"/>
      <c r="AM1866" s="68"/>
    </row>
    <row r="1867" spans="1:39" ht="37.5" hidden="1" x14ac:dyDescent="0.25">
      <c r="A1867" s="34">
        <v>3</v>
      </c>
      <c r="B1867" s="166" t="s">
        <v>73</v>
      </c>
      <c r="C1867" s="317"/>
      <c r="D1867" s="319"/>
      <c r="E1867" s="109"/>
      <c r="F1867" s="110"/>
      <c r="G1867" s="27"/>
      <c r="H1867" s="117"/>
      <c r="I1867" s="180"/>
      <c r="J1867" s="31"/>
      <c r="K1867" s="180"/>
      <c r="L1867" s="31"/>
      <c r="M1867" s="95"/>
      <c r="N1867" s="96"/>
      <c r="O1867" s="30"/>
      <c r="P1867" s="19"/>
      <c r="Q1867" s="30"/>
      <c r="R1867" s="19"/>
      <c r="S1867" s="87"/>
      <c r="T1867" s="88"/>
      <c r="U1867" s="41"/>
      <c r="V1867" s="42"/>
      <c r="W1867" s="40"/>
      <c r="X1867" s="61"/>
      <c r="Y1867" s="42"/>
      <c r="Z1867" s="40"/>
      <c r="AA1867" s="56"/>
      <c r="AB1867" s="39"/>
      <c r="AC1867" s="10"/>
      <c r="AD1867" s="22"/>
      <c r="AE1867" s="10"/>
      <c r="AF1867" s="22"/>
      <c r="AG1867" s="151">
        <f t="shared" ref="AG1867:AG1871" si="257">AC1867+AE1867</f>
        <v>0</v>
      </c>
      <c r="AH1867" s="152">
        <f t="shared" si="256"/>
        <v>0</v>
      </c>
      <c r="AI1867" s="76" t="e">
        <f>AD1867/C1832</f>
        <v>#DIV/0!</v>
      </c>
      <c r="AJ1867" s="176" t="e">
        <f>AF1867/C1832</f>
        <v>#DIV/0!</v>
      </c>
      <c r="AK1867" s="191" t="e">
        <f>AH1867/C1832</f>
        <v>#DIV/0!</v>
      </c>
      <c r="AL1867" s="70"/>
      <c r="AM1867" s="68"/>
    </row>
    <row r="1868" spans="1:39" ht="37.5" hidden="1" x14ac:dyDescent="0.25">
      <c r="A1868" s="34">
        <v>4</v>
      </c>
      <c r="B1868" s="166" t="s">
        <v>74</v>
      </c>
      <c r="C1868" s="317"/>
      <c r="D1868" s="319"/>
      <c r="E1868" s="109"/>
      <c r="F1868" s="110"/>
      <c r="G1868" s="27"/>
      <c r="H1868" s="117"/>
      <c r="I1868" s="180"/>
      <c r="J1868" s="31"/>
      <c r="K1868" s="180"/>
      <c r="L1868" s="31"/>
      <c r="M1868" s="95"/>
      <c r="N1868" s="96"/>
      <c r="O1868" s="30"/>
      <c r="P1868" s="19"/>
      <c r="Q1868" s="30"/>
      <c r="R1868" s="19"/>
      <c r="S1868" s="87"/>
      <c r="T1868" s="88"/>
      <c r="U1868" s="41"/>
      <c r="V1868" s="42"/>
      <c r="W1868" s="40"/>
      <c r="X1868" s="61"/>
      <c r="Y1868" s="42"/>
      <c r="Z1868" s="40"/>
      <c r="AA1868" s="56"/>
      <c r="AB1868" s="39"/>
      <c r="AC1868" s="10"/>
      <c r="AD1868" s="22"/>
      <c r="AE1868" s="10"/>
      <c r="AF1868" s="22"/>
      <c r="AG1868" s="151">
        <f t="shared" si="257"/>
        <v>0</v>
      </c>
      <c r="AH1868" s="152">
        <f t="shared" si="256"/>
        <v>0</v>
      </c>
      <c r="AI1868" s="76" t="e">
        <f>AD1868/C1832</f>
        <v>#DIV/0!</v>
      </c>
      <c r="AJ1868" s="176" t="e">
        <f>AF1868/C1832</f>
        <v>#DIV/0!</v>
      </c>
      <c r="AK1868" s="191" t="e">
        <f>AH1868/C1832</f>
        <v>#DIV/0!</v>
      </c>
      <c r="AL1868" s="70"/>
      <c r="AM1868" s="68"/>
    </row>
    <row r="1869" spans="1:39" ht="37.5" hidden="1" x14ac:dyDescent="0.25">
      <c r="A1869" s="34">
        <v>5</v>
      </c>
      <c r="B1869" s="166" t="s">
        <v>75</v>
      </c>
      <c r="C1869" s="317"/>
      <c r="D1869" s="319"/>
      <c r="E1869" s="109"/>
      <c r="F1869" s="110"/>
      <c r="G1869" s="27"/>
      <c r="H1869" s="117"/>
      <c r="I1869" s="180"/>
      <c r="J1869" s="31"/>
      <c r="K1869" s="180"/>
      <c r="L1869" s="31"/>
      <c r="M1869" s="95"/>
      <c r="N1869" s="96"/>
      <c r="O1869" s="30"/>
      <c r="P1869" s="183"/>
      <c r="Q1869" s="30"/>
      <c r="R1869" s="19"/>
      <c r="S1869" s="87"/>
      <c r="T1869" s="88"/>
      <c r="U1869" s="41"/>
      <c r="V1869" s="42"/>
      <c r="W1869" s="40"/>
      <c r="X1869" s="61"/>
      <c r="Y1869" s="42"/>
      <c r="Z1869" s="40"/>
      <c r="AA1869" s="56"/>
      <c r="AB1869" s="39"/>
      <c r="AC1869" s="10"/>
      <c r="AD1869" s="22"/>
      <c r="AE1869" s="10"/>
      <c r="AF1869" s="22"/>
      <c r="AG1869" s="151">
        <f t="shared" si="257"/>
        <v>0</v>
      </c>
      <c r="AH1869" s="152">
        <f t="shared" si="256"/>
        <v>0</v>
      </c>
      <c r="AI1869" s="76" t="e">
        <f>AD1869/C1832</f>
        <v>#DIV/0!</v>
      </c>
      <c r="AJ1869" s="176" t="e">
        <f>AF1869/C1832</f>
        <v>#DIV/0!</v>
      </c>
      <c r="AK1869" s="191" t="e">
        <f>AH1869/C1832</f>
        <v>#DIV/0!</v>
      </c>
      <c r="AL1869" s="70"/>
      <c r="AM1869" s="68"/>
    </row>
    <row r="1870" spans="1:39" ht="37.5" hidden="1" x14ac:dyDescent="0.25">
      <c r="A1870" s="34">
        <v>6</v>
      </c>
      <c r="B1870" s="166" t="s">
        <v>76</v>
      </c>
      <c r="C1870" s="317"/>
      <c r="D1870" s="319"/>
      <c r="E1870" s="109"/>
      <c r="F1870" s="110"/>
      <c r="G1870" s="27"/>
      <c r="H1870" s="117"/>
      <c r="I1870" s="180"/>
      <c r="J1870" s="35"/>
      <c r="K1870" s="180"/>
      <c r="L1870" s="35"/>
      <c r="M1870" s="95"/>
      <c r="N1870" s="96"/>
      <c r="O1870" s="30"/>
      <c r="P1870" s="183"/>
      <c r="Q1870" s="30"/>
      <c r="R1870" s="19"/>
      <c r="S1870" s="87"/>
      <c r="T1870" s="88"/>
      <c r="U1870" s="41"/>
      <c r="V1870" s="42"/>
      <c r="W1870" s="40"/>
      <c r="X1870" s="61"/>
      <c r="Y1870" s="42"/>
      <c r="Z1870" s="40"/>
      <c r="AA1870" s="56"/>
      <c r="AB1870" s="39"/>
      <c r="AC1870" s="10"/>
      <c r="AD1870" s="22"/>
      <c r="AE1870" s="10"/>
      <c r="AF1870" s="22"/>
      <c r="AG1870" s="151">
        <f t="shared" si="257"/>
        <v>0</v>
      </c>
      <c r="AH1870" s="152">
        <f t="shared" si="256"/>
        <v>0</v>
      </c>
      <c r="AI1870" s="76" t="e">
        <f>AD1870/C1832</f>
        <v>#DIV/0!</v>
      </c>
      <c r="AJ1870" s="176" t="e">
        <f>AF1870/C1832</f>
        <v>#DIV/0!</v>
      </c>
      <c r="AK1870" s="191" t="e">
        <f>AH1870/C1832</f>
        <v>#DIV/0!</v>
      </c>
      <c r="AL1870" s="70"/>
      <c r="AM1870" s="68"/>
    </row>
    <row r="1871" spans="1:39" ht="38.25" hidden="1" thickBot="1" x14ac:dyDescent="0.35">
      <c r="A1871" s="34">
        <v>7</v>
      </c>
      <c r="B1871" s="167" t="s">
        <v>42</v>
      </c>
      <c r="C1871" s="317"/>
      <c r="D1871" s="319"/>
      <c r="E1871" s="109"/>
      <c r="F1871" s="110"/>
      <c r="G1871" s="27"/>
      <c r="H1871" s="117"/>
      <c r="I1871" s="180"/>
      <c r="J1871" s="35"/>
      <c r="K1871" s="180"/>
      <c r="L1871" s="35"/>
      <c r="M1871" s="95"/>
      <c r="N1871" s="96"/>
      <c r="O1871" s="30"/>
      <c r="P1871" s="183"/>
      <c r="Q1871" s="30"/>
      <c r="R1871" s="19"/>
      <c r="S1871" s="87"/>
      <c r="T1871" s="88"/>
      <c r="U1871" s="41"/>
      <c r="V1871" s="42"/>
      <c r="W1871" s="40"/>
      <c r="X1871" s="61"/>
      <c r="Y1871" s="42"/>
      <c r="Z1871" s="40"/>
      <c r="AA1871" s="56"/>
      <c r="AB1871" s="39"/>
      <c r="AC1871" s="10"/>
      <c r="AD1871" s="22"/>
      <c r="AE1871" s="10"/>
      <c r="AF1871" s="22"/>
      <c r="AG1871" s="151">
        <f t="shared" si="257"/>
        <v>0</v>
      </c>
      <c r="AH1871" s="152">
        <f t="shared" si="256"/>
        <v>0</v>
      </c>
      <c r="AI1871" s="76" t="e">
        <f>AD1871/C1832</f>
        <v>#DIV/0!</v>
      </c>
      <c r="AJ1871" s="176" t="e">
        <f>AF1871/C1832</f>
        <v>#DIV/0!</v>
      </c>
      <c r="AK1871" s="191" t="e">
        <f>AH1871/C1832</f>
        <v>#DIV/0!</v>
      </c>
      <c r="AL1871" s="70"/>
      <c r="AM1871" s="68"/>
    </row>
    <row r="1872" spans="1:39" ht="57" hidden="1" thickBot="1" x14ac:dyDescent="0.3">
      <c r="A1872" s="34">
        <v>8</v>
      </c>
      <c r="B1872" s="168" t="s">
        <v>67</v>
      </c>
      <c r="C1872" s="317"/>
      <c r="D1872" s="319"/>
      <c r="E1872" s="109"/>
      <c r="F1872" s="110"/>
      <c r="G1872" s="27"/>
      <c r="H1872" s="117"/>
      <c r="I1872" s="180"/>
      <c r="J1872" s="35"/>
      <c r="K1872" s="180"/>
      <c r="L1872" s="35"/>
      <c r="M1872" s="97"/>
      <c r="N1872" s="98"/>
      <c r="O1872" s="30"/>
      <c r="P1872" s="183"/>
      <c r="Q1872" s="30"/>
      <c r="R1872" s="19"/>
      <c r="S1872" s="87"/>
      <c r="T1872" s="88"/>
      <c r="U1872" s="41"/>
      <c r="V1872" s="42"/>
      <c r="W1872" s="40"/>
      <c r="X1872" s="61"/>
      <c r="Y1872" s="42"/>
      <c r="Z1872" s="40"/>
      <c r="AA1872" s="56"/>
      <c r="AB1872" s="39"/>
      <c r="AC1872" s="10"/>
      <c r="AD1872" s="22"/>
      <c r="AE1872" s="10"/>
      <c r="AF1872" s="22"/>
      <c r="AG1872" s="151">
        <v>0</v>
      </c>
      <c r="AH1872" s="152">
        <f t="shared" si="256"/>
        <v>0</v>
      </c>
      <c r="AI1872" s="76" t="e">
        <f>AD1872/C1832</f>
        <v>#DIV/0!</v>
      </c>
      <c r="AJ1872" s="176" t="e">
        <f>AF1872/C1832</f>
        <v>#DIV/0!</v>
      </c>
      <c r="AK1872" s="191" t="e">
        <f>AH1872/C1832</f>
        <v>#DIV/0!</v>
      </c>
      <c r="AL1872" s="70"/>
      <c r="AM1872" s="68"/>
    </row>
    <row r="1873" spans="1:39" ht="21" hidden="1" x14ac:dyDescent="0.25">
      <c r="A1873" s="14" t="s">
        <v>69</v>
      </c>
      <c r="B1873" s="169"/>
      <c r="C1873" s="317"/>
      <c r="D1873" s="319"/>
      <c r="E1873" s="109"/>
      <c r="F1873" s="110"/>
      <c r="G1873" s="27"/>
      <c r="H1873" s="117"/>
      <c r="I1873" s="180"/>
      <c r="J1873" s="35"/>
      <c r="K1873" s="180"/>
      <c r="L1873" s="35"/>
      <c r="M1873" s="95"/>
      <c r="N1873" s="96"/>
      <c r="O1873" s="30"/>
      <c r="P1873" s="183"/>
      <c r="Q1873" s="30"/>
      <c r="R1873" s="19"/>
      <c r="S1873" s="87"/>
      <c r="T1873" s="88"/>
      <c r="U1873" s="41"/>
      <c r="V1873" s="42"/>
      <c r="W1873" s="40"/>
      <c r="X1873" s="61"/>
      <c r="Y1873" s="42"/>
      <c r="Z1873" s="40"/>
      <c r="AA1873" s="56"/>
      <c r="AB1873" s="39"/>
      <c r="AC1873" s="10"/>
      <c r="AD1873" s="22"/>
      <c r="AE1873" s="10"/>
      <c r="AF1873" s="22"/>
      <c r="AG1873" s="151">
        <f t="shared" ref="AG1873:AG1875" si="258">AC1873+AE1873</f>
        <v>0</v>
      </c>
      <c r="AH1873" s="152">
        <f t="shared" si="256"/>
        <v>0</v>
      </c>
      <c r="AI1873" s="76" t="e">
        <f>AD1873/C1832</f>
        <v>#DIV/0!</v>
      </c>
      <c r="AJ1873" s="176" t="e">
        <f>AF1873/C1832</f>
        <v>#DIV/0!</v>
      </c>
      <c r="AK1873" s="191" t="e">
        <f>AH1873/C1832</f>
        <v>#DIV/0!</v>
      </c>
      <c r="AL1873" s="70"/>
      <c r="AM1873" s="68"/>
    </row>
    <row r="1874" spans="1:39" ht="21" hidden="1" x14ac:dyDescent="0.25">
      <c r="A1874" s="14" t="s">
        <v>68</v>
      </c>
      <c r="B1874" s="169"/>
      <c r="C1874" s="317"/>
      <c r="D1874" s="319"/>
      <c r="E1874" s="109"/>
      <c r="F1874" s="110"/>
      <c r="G1874" s="27"/>
      <c r="H1874" s="117"/>
      <c r="I1874" s="180"/>
      <c r="J1874" s="35"/>
      <c r="K1874" s="180"/>
      <c r="L1874" s="35"/>
      <c r="M1874" s="95"/>
      <c r="N1874" s="96"/>
      <c r="O1874" s="30"/>
      <c r="P1874" s="183"/>
      <c r="Q1874" s="30"/>
      <c r="R1874" s="19"/>
      <c r="S1874" s="87"/>
      <c r="T1874" s="88"/>
      <c r="U1874" s="41"/>
      <c r="V1874" s="42"/>
      <c r="W1874" s="40"/>
      <c r="X1874" s="61"/>
      <c r="Y1874" s="42"/>
      <c r="Z1874" s="40"/>
      <c r="AA1874" s="56"/>
      <c r="AB1874" s="39"/>
      <c r="AC1874" s="10"/>
      <c r="AD1874" s="22"/>
      <c r="AE1874" s="10"/>
      <c r="AF1874" s="22"/>
      <c r="AG1874" s="151">
        <f t="shared" si="258"/>
        <v>0</v>
      </c>
      <c r="AH1874" s="152">
        <f t="shared" si="256"/>
        <v>0</v>
      </c>
      <c r="AI1874" s="76" t="e">
        <f>AD1874/C1832</f>
        <v>#DIV/0!</v>
      </c>
      <c r="AJ1874" s="176" t="e">
        <f>AF1874/C1832</f>
        <v>#DIV/0!</v>
      </c>
      <c r="AK1874" s="191" t="e">
        <f>AH1874/C1832</f>
        <v>#DIV/0!</v>
      </c>
      <c r="AL1874" s="70"/>
      <c r="AM1874" s="68"/>
    </row>
    <row r="1875" spans="1:39" ht="21.75" hidden="1" thickBot="1" x14ac:dyDescent="0.3">
      <c r="A1875" s="14" t="s">
        <v>70</v>
      </c>
      <c r="B1875" s="169"/>
      <c r="C1875" s="318"/>
      <c r="D1875" s="320"/>
      <c r="E1875" s="115"/>
      <c r="F1875" s="116"/>
      <c r="G1875" s="29"/>
      <c r="H1875" s="119"/>
      <c r="I1875" s="181"/>
      <c r="J1875" s="32"/>
      <c r="K1875" s="181"/>
      <c r="L1875" s="32"/>
      <c r="M1875" s="99"/>
      <c r="N1875" s="100"/>
      <c r="O1875" s="49"/>
      <c r="P1875" s="21"/>
      <c r="Q1875" s="49"/>
      <c r="R1875" s="21"/>
      <c r="S1875" s="92"/>
      <c r="T1875" s="93"/>
      <c r="U1875" s="138"/>
      <c r="V1875" s="141"/>
      <c r="W1875" s="139"/>
      <c r="X1875" s="143"/>
      <c r="Y1875" s="141"/>
      <c r="Z1875" s="139"/>
      <c r="AA1875" s="59"/>
      <c r="AB1875" s="53"/>
      <c r="AC1875" s="187"/>
      <c r="AD1875" s="188"/>
      <c r="AE1875" s="187"/>
      <c r="AF1875" s="188"/>
      <c r="AG1875" s="153">
        <f t="shared" si="258"/>
        <v>0</v>
      </c>
      <c r="AH1875" s="154">
        <f t="shared" si="256"/>
        <v>0</v>
      </c>
      <c r="AI1875" s="77" t="e">
        <f>AD1875/C1832</f>
        <v>#DIV/0!</v>
      </c>
      <c r="AJ1875" s="177" t="e">
        <f>AF1875/C1832</f>
        <v>#DIV/0!</v>
      </c>
      <c r="AK1875" s="192" t="e">
        <f>AH1875/C1832</f>
        <v>#DIV/0!</v>
      </c>
      <c r="AL1875" s="70"/>
      <c r="AM1875" s="68"/>
    </row>
    <row r="1876" spans="1:39" ht="24" hidden="1" thickBot="1" x14ac:dyDescent="0.3">
      <c r="A1876" s="296" t="s">
        <v>40</v>
      </c>
      <c r="B1876" s="297"/>
      <c r="C1876" s="170">
        <f>C1865</f>
        <v>0</v>
      </c>
      <c r="D1876" s="170">
        <f>D1865</f>
        <v>0</v>
      </c>
      <c r="E1876" s="65">
        <f t="shared" ref="E1876:AG1876" si="259">SUM(E1865:E1875)</f>
        <v>0</v>
      </c>
      <c r="F1876" s="52">
        <f t="shared" si="259"/>
        <v>0</v>
      </c>
      <c r="G1876" s="65">
        <f t="shared" si="259"/>
        <v>0</v>
      </c>
      <c r="H1876" s="122">
        <f t="shared" si="259"/>
        <v>0</v>
      </c>
      <c r="I1876" s="65">
        <f t="shared" si="259"/>
        <v>0</v>
      </c>
      <c r="J1876" s="52">
        <f t="shared" si="259"/>
        <v>0</v>
      </c>
      <c r="K1876" s="65">
        <f t="shared" si="259"/>
        <v>0</v>
      </c>
      <c r="L1876" s="52">
        <f t="shared" si="259"/>
        <v>0</v>
      </c>
      <c r="M1876" s="94">
        <f t="shared" si="259"/>
        <v>0</v>
      </c>
      <c r="N1876" s="52">
        <f t="shared" si="259"/>
        <v>0</v>
      </c>
      <c r="O1876" s="102">
        <f t="shared" si="259"/>
        <v>0</v>
      </c>
      <c r="P1876" s="52">
        <f t="shared" si="259"/>
        <v>0</v>
      </c>
      <c r="Q1876" s="102">
        <f t="shared" si="259"/>
        <v>0</v>
      </c>
      <c r="R1876" s="43">
        <f t="shared" si="259"/>
        <v>0</v>
      </c>
      <c r="S1876" s="85">
        <f t="shared" si="259"/>
        <v>0</v>
      </c>
      <c r="T1876" s="43">
        <f t="shared" si="259"/>
        <v>0</v>
      </c>
      <c r="U1876" s="101">
        <f t="shared" si="259"/>
        <v>0</v>
      </c>
      <c r="V1876" s="43">
        <f t="shared" si="259"/>
        <v>0</v>
      </c>
      <c r="W1876" s="122">
        <f t="shared" si="259"/>
        <v>0</v>
      </c>
      <c r="X1876" s="85">
        <f t="shared" si="259"/>
        <v>0</v>
      </c>
      <c r="Y1876" s="43">
        <f t="shared" si="259"/>
        <v>0</v>
      </c>
      <c r="Z1876" s="43">
        <f t="shared" si="259"/>
        <v>0</v>
      </c>
      <c r="AA1876" s="171">
        <f t="shared" si="259"/>
        <v>0</v>
      </c>
      <c r="AB1876" s="52">
        <f t="shared" si="259"/>
        <v>0</v>
      </c>
      <c r="AC1876" s="123">
        <f t="shared" si="259"/>
        <v>0</v>
      </c>
      <c r="AD1876" s="52">
        <f t="shared" si="259"/>
        <v>0</v>
      </c>
      <c r="AE1876" s="102">
        <f t="shared" si="259"/>
        <v>0</v>
      </c>
      <c r="AF1876" s="52">
        <f t="shared" si="259"/>
        <v>0</v>
      </c>
      <c r="AG1876" s="85">
        <f t="shared" si="259"/>
        <v>0</v>
      </c>
      <c r="AH1876" s="122">
        <f>SUM(AH1865:AH1875)</f>
        <v>0</v>
      </c>
      <c r="AI1876" s="172" t="e">
        <f>AD1876/C1832</f>
        <v>#DIV/0!</v>
      </c>
      <c r="AJ1876" s="173" t="e">
        <f>AF1876/C1832</f>
        <v>#DIV/0!</v>
      </c>
      <c r="AK1876" s="74" t="e">
        <f>AH1876/C1832</f>
        <v>#DIV/0!</v>
      </c>
      <c r="AL1876" s="70"/>
      <c r="AM1876" s="68"/>
    </row>
    <row r="1877" spans="1:39" hidden="1" x14ac:dyDescent="0.25">
      <c r="AJ1877" s="68"/>
      <c r="AK1877" s="68"/>
      <c r="AL1877" s="68"/>
      <c r="AM1877" s="68"/>
    </row>
    <row r="1878" spans="1:39" ht="15.75" hidden="1" thickBot="1" x14ac:dyDescent="0.3">
      <c r="AJ1878" s="68"/>
      <c r="AK1878" s="68"/>
      <c r="AL1878" s="68"/>
      <c r="AM1878" s="68"/>
    </row>
    <row r="1879" spans="1:39" ht="19.5" hidden="1" thickTop="1" x14ac:dyDescent="0.3">
      <c r="A1879" s="298" t="s">
        <v>45</v>
      </c>
      <c r="B1879" s="299"/>
      <c r="C1879" s="299"/>
      <c r="D1879" s="299"/>
      <c r="E1879" s="299"/>
      <c r="F1879" s="299"/>
      <c r="G1879" s="299"/>
      <c r="H1879" s="299"/>
      <c r="I1879" s="299"/>
      <c r="J1879" s="299"/>
      <c r="K1879" s="299"/>
      <c r="L1879" s="299"/>
      <c r="M1879" s="299"/>
      <c r="N1879" s="299"/>
      <c r="O1879" s="299"/>
      <c r="P1879" s="299"/>
      <c r="Q1879" s="300"/>
      <c r="AD1879" s="36" t="s">
        <v>50</v>
      </c>
      <c r="AE1879" s="3" t="str">
        <f>IF(AH1876=AH1845,"OK","BŁĄD")</f>
        <v>OK</v>
      </c>
    </row>
    <row r="1880" spans="1:39" hidden="1" x14ac:dyDescent="0.25">
      <c r="A1880" s="301"/>
      <c r="B1880" s="302"/>
      <c r="C1880" s="302"/>
      <c r="D1880" s="302"/>
      <c r="E1880" s="302"/>
      <c r="F1880" s="302"/>
      <c r="G1880" s="302"/>
      <c r="H1880" s="302"/>
      <c r="I1880" s="302"/>
      <c r="J1880" s="302"/>
      <c r="K1880" s="302"/>
      <c r="L1880" s="302"/>
      <c r="M1880" s="302"/>
      <c r="N1880" s="302"/>
      <c r="O1880" s="302"/>
      <c r="P1880" s="302"/>
      <c r="Q1880" s="303"/>
    </row>
    <row r="1881" spans="1:39" hidden="1" x14ac:dyDescent="0.25">
      <c r="A1881" s="301"/>
      <c r="B1881" s="302"/>
      <c r="C1881" s="302"/>
      <c r="D1881" s="302"/>
      <c r="E1881" s="302"/>
      <c r="F1881" s="302"/>
      <c r="G1881" s="302"/>
      <c r="H1881" s="302"/>
      <c r="I1881" s="302"/>
      <c r="J1881" s="302"/>
      <c r="K1881" s="302"/>
      <c r="L1881" s="302"/>
      <c r="M1881" s="302"/>
      <c r="N1881" s="302"/>
      <c r="O1881" s="302"/>
      <c r="P1881" s="302"/>
      <c r="Q1881" s="303"/>
    </row>
    <row r="1882" spans="1:39" hidden="1" x14ac:dyDescent="0.25">
      <c r="A1882" s="301"/>
      <c r="B1882" s="302"/>
      <c r="C1882" s="302"/>
      <c r="D1882" s="302"/>
      <c r="E1882" s="302"/>
      <c r="F1882" s="302"/>
      <c r="G1882" s="302"/>
      <c r="H1882" s="302"/>
      <c r="I1882" s="302"/>
      <c r="J1882" s="302"/>
      <c r="K1882" s="302"/>
      <c r="L1882" s="302"/>
      <c r="M1882" s="302"/>
      <c r="N1882" s="302"/>
      <c r="O1882" s="302"/>
      <c r="P1882" s="302"/>
      <c r="Q1882" s="303"/>
    </row>
    <row r="1883" spans="1:39" hidden="1" x14ac:dyDescent="0.25">
      <c r="A1883" s="301"/>
      <c r="B1883" s="302"/>
      <c r="C1883" s="302"/>
      <c r="D1883" s="302"/>
      <c r="E1883" s="302"/>
      <c r="F1883" s="302"/>
      <c r="G1883" s="302"/>
      <c r="H1883" s="302"/>
      <c r="I1883" s="302"/>
      <c r="J1883" s="302"/>
      <c r="K1883" s="302"/>
      <c r="L1883" s="302"/>
      <c r="M1883" s="302"/>
      <c r="N1883" s="302"/>
      <c r="O1883" s="302"/>
      <c r="P1883" s="302"/>
      <c r="Q1883" s="303"/>
    </row>
    <row r="1884" spans="1:39" hidden="1" x14ac:dyDescent="0.25">
      <c r="A1884" s="301"/>
      <c r="B1884" s="302"/>
      <c r="C1884" s="302"/>
      <c r="D1884" s="302"/>
      <c r="E1884" s="302"/>
      <c r="F1884" s="302"/>
      <c r="G1884" s="302"/>
      <c r="H1884" s="302"/>
      <c r="I1884" s="302"/>
      <c r="J1884" s="302"/>
      <c r="K1884" s="302"/>
      <c r="L1884" s="302"/>
      <c r="M1884" s="302"/>
      <c r="N1884" s="302"/>
      <c r="O1884" s="302"/>
      <c r="P1884" s="302"/>
      <c r="Q1884" s="303"/>
    </row>
    <row r="1885" spans="1:39" hidden="1" x14ac:dyDescent="0.25">
      <c r="A1885" s="301"/>
      <c r="B1885" s="302"/>
      <c r="C1885" s="302"/>
      <c r="D1885" s="302"/>
      <c r="E1885" s="302"/>
      <c r="F1885" s="302"/>
      <c r="G1885" s="302"/>
      <c r="H1885" s="302"/>
      <c r="I1885" s="302"/>
      <c r="J1885" s="302"/>
      <c r="K1885" s="302"/>
      <c r="L1885" s="302"/>
      <c r="M1885" s="302"/>
      <c r="N1885" s="302"/>
      <c r="O1885" s="302"/>
      <c r="P1885" s="302"/>
      <c r="Q1885" s="303"/>
    </row>
    <row r="1886" spans="1:39" hidden="1" x14ac:dyDescent="0.25">
      <c r="A1886" s="301"/>
      <c r="B1886" s="302"/>
      <c r="C1886" s="302"/>
      <c r="D1886" s="302"/>
      <c r="E1886" s="302"/>
      <c r="F1886" s="302"/>
      <c r="G1886" s="302"/>
      <c r="H1886" s="302"/>
      <c r="I1886" s="302"/>
      <c r="J1886" s="302"/>
      <c r="K1886" s="302"/>
      <c r="L1886" s="302"/>
      <c r="M1886" s="302"/>
      <c r="N1886" s="302"/>
      <c r="O1886" s="302"/>
      <c r="P1886" s="302"/>
      <c r="Q1886" s="303"/>
    </row>
    <row r="1887" spans="1:39" ht="15.75" hidden="1" thickBot="1" x14ac:dyDescent="0.3">
      <c r="A1887" s="304"/>
      <c r="B1887" s="305"/>
      <c r="C1887" s="305"/>
      <c r="D1887" s="305"/>
      <c r="E1887" s="305"/>
      <c r="F1887" s="305"/>
      <c r="G1887" s="305"/>
      <c r="H1887" s="305"/>
      <c r="I1887" s="305"/>
      <c r="J1887" s="305"/>
      <c r="K1887" s="305"/>
      <c r="L1887" s="305"/>
      <c r="M1887" s="305"/>
      <c r="N1887" s="305"/>
      <c r="O1887" s="305"/>
      <c r="P1887" s="305"/>
      <c r="Q1887" s="306"/>
    </row>
    <row r="1888" spans="1:39" ht="15.75" hidden="1" thickTop="1" x14ac:dyDescent="0.25"/>
    <row r="1889" spans="1:38" hidden="1" x14ac:dyDescent="0.25">
      <c r="B1889" s="1"/>
      <c r="C1889" s="1"/>
    </row>
    <row r="1890" spans="1:38" hidden="1" x14ac:dyDescent="0.25"/>
    <row r="1891" spans="1:38" hidden="1" x14ac:dyDescent="0.25"/>
    <row r="1892" spans="1:38" ht="18.75" hidden="1" x14ac:dyDescent="0.3">
      <c r="B1892" s="2" t="s">
        <v>15</v>
      </c>
      <c r="C1892" s="2"/>
      <c r="D1892" s="2"/>
      <c r="E1892" s="2"/>
      <c r="F1892" s="2"/>
      <c r="G1892" s="2"/>
    </row>
    <row r="1893" spans="1:38" ht="26.25" hidden="1" x14ac:dyDescent="0.4">
      <c r="A1893"/>
      <c r="B1893" s="445" t="s">
        <v>141</v>
      </c>
      <c r="C1893" s="445"/>
      <c r="D1893" s="445"/>
      <c r="E1893" s="445"/>
      <c r="F1893" s="445"/>
      <c r="G1893" s="445"/>
      <c r="H1893" s="445"/>
      <c r="I1893" s="445"/>
      <c r="J1893" s="445"/>
      <c r="K1893" s="445"/>
      <c r="L1893" s="445"/>
      <c r="M1893" s="445"/>
      <c r="N1893" s="445"/>
      <c r="O1893" s="445"/>
      <c r="R1893" s="3"/>
      <c r="S1893" s="3"/>
      <c r="V1893" s="3"/>
      <c r="W1893" s="3"/>
      <c r="X1893" s="3"/>
      <c r="Y1893" s="3"/>
      <c r="Z1893" s="3"/>
      <c r="AA1893" s="3"/>
      <c r="AG1893" s="3"/>
    </row>
    <row r="1894" spans="1:38" ht="21.75" hidden="1" thickBot="1" x14ac:dyDescent="0.4">
      <c r="B1894" s="8"/>
      <c r="C1894" s="8"/>
      <c r="D1894" s="8"/>
      <c r="E1894" s="8"/>
      <c r="F1894" s="8"/>
      <c r="G1894" s="8"/>
      <c r="H1894" s="8"/>
      <c r="I1894" s="8"/>
      <c r="J1894" s="8"/>
      <c r="K1894" s="8"/>
      <c r="L1894" s="8"/>
    </row>
    <row r="1895" spans="1:38" ht="27" hidden="1" customHeight="1" thickBot="1" x14ac:dyDescent="0.3">
      <c r="A1895" s="390" t="s">
        <v>150</v>
      </c>
      <c r="B1895" s="391"/>
      <c r="C1895" s="391"/>
      <c r="D1895" s="391"/>
      <c r="E1895" s="391"/>
      <c r="F1895" s="391"/>
      <c r="G1895" s="391"/>
      <c r="H1895" s="391"/>
      <c r="I1895" s="391"/>
      <c r="J1895" s="391"/>
      <c r="K1895" s="391"/>
      <c r="L1895" s="391"/>
      <c r="M1895" s="391"/>
      <c r="N1895" s="391"/>
      <c r="O1895" s="391"/>
      <c r="P1895" s="391"/>
      <c r="Q1895" s="391"/>
      <c r="R1895" s="391"/>
      <c r="S1895" s="391"/>
      <c r="T1895" s="391"/>
      <c r="U1895" s="391"/>
      <c r="V1895" s="391"/>
      <c r="W1895" s="391"/>
      <c r="X1895" s="391"/>
      <c r="Y1895" s="391"/>
      <c r="Z1895" s="391"/>
      <c r="AA1895" s="391"/>
      <c r="AB1895" s="391"/>
      <c r="AC1895" s="391"/>
      <c r="AD1895" s="391"/>
      <c r="AE1895" s="391"/>
      <c r="AF1895" s="391"/>
      <c r="AG1895" s="391"/>
      <c r="AH1895" s="391"/>
      <c r="AI1895" s="391"/>
      <c r="AJ1895" s="391"/>
      <c r="AK1895" s="391"/>
      <c r="AL1895" s="48"/>
    </row>
    <row r="1896" spans="1:38" ht="33.75" hidden="1" customHeight="1" x14ac:dyDescent="0.25">
      <c r="A1896" s="392" t="s">
        <v>0</v>
      </c>
      <c r="B1896" s="393"/>
      <c r="C1896" s="331" t="s">
        <v>41</v>
      </c>
      <c r="D1896" s="332"/>
      <c r="E1896" s="335" t="s">
        <v>80</v>
      </c>
      <c r="F1896" s="336"/>
      <c r="G1896" s="336"/>
      <c r="H1896" s="336"/>
      <c r="I1896" s="336"/>
      <c r="J1896" s="336"/>
      <c r="K1896" s="336"/>
      <c r="L1896" s="336"/>
      <c r="M1896" s="336"/>
      <c r="N1896" s="400"/>
      <c r="O1896" s="339" t="s">
        <v>78</v>
      </c>
      <c r="P1896" s="340"/>
      <c r="Q1896" s="340"/>
      <c r="R1896" s="340"/>
      <c r="S1896" s="340"/>
      <c r="T1896" s="340"/>
      <c r="U1896" s="340"/>
      <c r="V1896" s="340"/>
      <c r="W1896" s="340"/>
      <c r="X1896" s="340"/>
      <c r="Y1896" s="340"/>
      <c r="Z1896" s="340"/>
      <c r="AA1896" s="340"/>
      <c r="AB1896" s="340"/>
      <c r="AC1896" s="340"/>
      <c r="AD1896" s="340"/>
      <c r="AE1896" s="340"/>
      <c r="AF1896" s="340"/>
      <c r="AG1896" s="340"/>
      <c r="AH1896" s="340"/>
      <c r="AI1896" s="340"/>
      <c r="AJ1896" s="340"/>
      <c r="AK1896" s="340"/>
      <c r="AL1896" s="341"/>
    </row>
    <row r="1897" spans="1:38" ht="51" hidden="1" customHeight="1" thickBot="1" x14ac:dyDescent="0.3">
      <c r="A1897" s="394"/>
      <c r="B1897" s="395"/>
      <c r="C1897" s="398"/>
      <c r="D1897" s="399"/>
      <c r="E1897" s="401"/>
      <c r="F1897" s="402"/>
      <c r="G1897" s="402"/>
      <c r="H1897" s="402"/>
      <c r="I1897" s="402"/>
      <c r="J1897" s="402"/>
      <c r="K1897" s="402"/>
      <c r="L1897" s="402"/>
      <c r="M1897" s="402"/>
      <c r="N1897" s="403"/>
      <c r="O1897" s="404"/>
      <c r="P1897" s="405"/>
      <c r="Q1897" s="405"/>
      <c r="R1897" s="405"/>
      <c r="S1897" s="405"/>
      <c r="T1897" s="405"/>
      <c r="U1897" s="405"/>
      <c r="V1897" s="405"/>
      <c r="W1897" s="405"/>
      <c r="X1897" s="405"/>
      <c r="Y1897" s="405"/>
      <c r="Z1897" s="405"/>
      <c r="AA1897" s="405"/>
      <c r="AB1897" s="405"/>
      <c r="AC1897" s="405"/>
      <c r="AD1897" s="405"/>
      <c r="AE1897" s="405"/>
      <c r="AF1897" s="405"/>
      <c r="AG1897" s="405"/>
      <c r="AH1897" s="405"/>
      <c r="AI1897" s="405"/>
      <c r="AJ1897" s="405"/>
      <c r="AK1897" s="405"/>
      <c r="AL1897" s="406"/>
    </row>
    <row r="1898" spans="1:38" ht="75" hidden="1" customHeight="1" x14ac:dyDescent="0.25">
      <c r="A1898" s="394"/>
      <c r="B1898" s="395"/>
      <c r="C1898" s="407" t="s">
        <v>43</v>
      </c>
      <c r="D1898" s="409" t="s">
        <v>44</v>
      </c>
      <c r="E1898" s="411" t="s">
        <v>59</v>
      </c>
      <c r="F1898" s="412"/>
      <c r="G1898" s="412"/>
      <c r="H1898" s="413"/>
      <c r="I1898" s="417" t="s">
        <v>58</v>
      </c>
      <c r="J1898" s="418"/>
      <c r="K1898" s="418"/>
      <c r="L1898" s="419"/>
      <c r="M1898" s="423" t="s">
        <v>49</v>
      </c>
      <c r="N1898" s="424"/>
      <c r="O1898" s="427" t="s">
        <v>103</v>
      </c>
      <c r="P1898" s="428"/>
      <c r="Q1898" s="428"/>
      <c r="R1898" s="428"/>
      <c r="S1898" s="431" t="s">
        <v>49</v>
      </c>
      <c r="T1898" s="432"/>
      <c r="U1898" s="435" t="s">
        <v>104</v>
      </c>
      <c r="V1898" s="436"/>
      <c r="W1898" s="436"/>
      <c r="X1898" s="436"/>
      <c r="Y1898" s="436"/>
      <c r="Z1898" s="437"/>
      <c r="AA1898" s="441" t="s">
        <v>49</v>
      </c>
      <c r="AB1898" s="442"/>
      <c r="AC1898" s="367" t="s">
        <v>105</v>
      </c>
      <c r="AD1898" s="368"/>
      <c r="AE1898" s="368"/>
      <c r="AF1898" s="369"/>
      <c r="AG1898" s="373" t="s">
        <v>49</v>
      </c>
      <c r="AH1898" s="374"/>
      <c r="AI1898" s="377" t="s">
        <v>23</v>
      </c>
      <c r="AJ1898" s="378"/>
      <c r="AK1898" s="378"/>
      <c r="AL1898" s="379"/>
    </row>
    <row r="1899" spans="1:38" ht="75" hidden="1" customHeight="1" thickBot="1" x14ac:dyDescent="0.3">
      <c r="A1899" s="394"/>
      <c r="B1899" s="395"/>
      <c r="C1899" s="407"/>
      <c r="D1899" s="409"/>
      <c r="E1899" s="414"/>
      <c r="F1899" s="415"/>
      <c r="G1899" s="415"/>
      <c r="H1899" s="416"/>
      <c r="I1899" s="420"/>
      <c r="J1899" s="421"/>
      <c r="K1899" s="421"/>
      <c r="L1899" s="422"/>
      <c r="M1899" s="425"/>
      <c r="N1899" s="426"/>
      <c r="O1899" s="429"/>
      <c r="P1899" s="430"/>
      <c r="Q1899" s="430"/>
      <c r="R1899" s="430"/>
      <c r="S1899" s="433"/>
      <c r="T1899" s="434"/>
      <c r="U1899" s="438"/>
      <c r="V1899" s="439"/>
      <c r="W1899" s="439"/>
      <c r="X1899" s="439"/>
      <c r="Y1899" s="439"/>
      <c r="Z1899" s="440"/>
      <c r="AA1899" s="443"/>
      <c r="AB1899" s="444"/>
      <c r="AC1899" s="370"/>
      <c r="AD1899" s="371"/>
      <c r="AE1899" s="371"/>
      <c r="AF1899" s="372"/>
      <c r="AG1899" s="375"/>
      <c r="AH1899" s="376"/>
      <c r="AI1899" s="380"/>
      <c r="AJ1899" s="381"/>
      <c r="AK1899" s="381"/>
      <c r="AL1899" s="382"/>
    </row>
    <row r="1900" spans="1:38" ht="139.5" hidden="1" customHeight="1" thickBot="1" x14ac:dyDescent="0.3">
      <c r="A1900" s="396"/>
      <c r="B1900" s="397"/>
      <c r="C1900" s="408"/>
      <c r="D1900" s="410"/>
      <c r="E1900" s="107" t="s">
        <v>81</v>
      </c>
      <c r="F1900" s="108" t="s">
        <v>82</v>
      </c>
      <c r="G1900" s="107" t="s">
        <v>83</v>
      </c>
      <c r="H1900" s="108" t="s">
        <v>84</v>
      </c>
      <c r="I1900" s="120" t="s">
        <v>81</v>
      </c>
      <c r="J1900" s="73" t="s">
        <v>92</v>
      </c>
      <c r="K1900" s="120" t="s">
        <v>93</v>
      </c>
      <c r="L1900" s="73" t="s">
        <v>94</v>
      </c>
      <c r="M1900" s="124" t="s">
        <v>85</v>
      </c>
      <c r="N1900" s="125" t="s">
        <v>86</v>
      </c>
      <c r="O1900" s="130" t="s">
        <v>87</v>
      </c>
      <c r="P1900" s="131" t="s">
        <v>101</v>
      </c>
      <c r="Q1900" s="130" t="s">
        <v>88</v>
      </c>
      <c r="R1900" s="133" t="s">
        <v>102</v>
      </c>
      <c r="S1900" s="134" t="s">
        <v>89</v>
      </c>
      <c r="T1900" s="135" t="s">
        <v>90</v>
      </c>
      <c r="U1900" s="136" t="s">
        <v>87</v>
      </c>
      <c r="V1900" s="140" t="s">
        <v>106</v>
      </c>
      <c r="W1900" s="137" t="s">
        <v>107</v>
      </c>
      <c r="X1900" s="142" t="s">
        <v>88</v>
      </c>
      <c r="Y1900" s="140" t="s">
        <v>108</v>
      </c>
      <c r="Z1900" s="137" t="s">
        <v>109</v>
      </c>
      <c r="AA1900" s="144" t="s">
        <v>95</v>
      </c>
      <c r="AB1900" s="145" t="s">
        <v>96</v>
      </c>
      <c r="AC1900" s="147" t="s">
        <v>87</v>
      </c>
      <c r="AD1900" s="148" t="s">
        <v>101</v>
      </c>
      <c r="AE1900" s="147" t="s">
        <v>88</v>
      </c>
      <c r="AF1900" s="148" t="s">
        <v>102</v>
      </c>
      <c r="AG1900" s="149" t="s">
        <v>91</v>
      </c>
      <c r="AH1900" s="150" t="s">
        <v>110</v>
      </c>
      <c r="AI1900" s="155" t="s">
        <v>111</v>
      </c>
      <c r="AJ1900" s="156" t="s">
        <v>112</v>
      </c>
      <c r="AK1900" s="157" t="s">
        <v>39</v>
      </c>
      <c r="AL1900" s="159" t="s">
        <v>57</v>
      </c>
    </row>
    <row r="1901" spans="1:38" ht="38.25" hidden="1" customHeight="1" thickBot="1" x14ac:dyDescent="0.3">
      <c r="A1901" s="315" t="s">
        <v>1</v>
      </c>
      <c r="B1901" s="383"/>
      <c r="C1901" s="5" t="s">
        <v>2</v>
      </c>
      <c r="D1901" s="80" t="s">
        <v>3</v>
      </c>
      <c r="E1901" s="5" t="s">
        <v>4</v>
      </c>
      <c r="F1901" s="5" t="s">
        <v>5</v>
      </c>
      <c r="G1901" s="5" t="s">
        <v>33</v>
      </c>
      <c r="H1901" s="5" t="s">
        <v>34</v>
      </c>
      <c r="I1901" s="5" t="s">
        <v>18</v>
      </c>
      <c r="J1901" s="5" t="s">
        <v>19</v>
      </c>
      <c r="K1901" s="5" t="s">
        <v>20</v>
      </c>
      <c r="L1901" s="5" t="s">
        <v>21</v>
      </c>
      <c r="M1901" s="5" t="s">
        <v>22</v>
      </c>
      <c r="N1901" s="5" t="s">
        <v>35</v>
      </c>
      <c r="O1901" s="5" t="s">
        <v>36</v>
      </c>
      <c r="P1901" s="5" t="s">
        <v>37</v>
      </c>
      <c r="Q1901" s="5" t="s">
        <v>38</v>
      </c>
      <c r="R1901" s="5" t="s">
        <v>24</v>
      </c>
      <c r="S1901" s="5" t="s">
        <v>25</v>
      </c>
      <c r="T1901" s="5" t="s">
        <v>26</v>
      </c>
      <c r="U1901" s="5" t="s">
        <v>27</v>
      </c>
      <c r="V1901" s="80" t="s">
        <v>28</v>
      </c>
      <c r="W1901" s="5" t="s">
        <v>29</v>
      </c>
      <c r="X1901" s="80" t="s">
        <v>30</v>
      </c>
      <c r="Y1901" s="5" t="s">
        <v>31</v>
      </c>
      <c r="Z1901" s="5" t="s">
        <v>32</v>
      </c>
      <c r="AA1901" s="5" t="s">
        <v>51</v>
      </c>
      <c r="AB1901" s="5" t="s">
        <v>52</v>
      </c>
      <c r="AC1901" s="5" t="s">
        <v>53</v>
      </c>
      <c r="AD1901" s="5" t="s">
        <v>54</v>
      </c>
      <c r="AE1901" s="5" t="s">
        <v>55</v>
      </c>
      <c r="AF1901" s="5" t="s">
        <v>56</v>
      </c>
      <c r="AG1901" s="5" t="s">
        <v>60</v>
      </c>
      <c r="AH1901" s="5" t="s">
        <v>61</v>
      </c>
      <c r="AI1901" s="5" t="s">
        <v>62</v>
      </c>
      <c r="AJ1901" s="80" t="s">
        <v>63</v>
      </c>
      <c r="AK1901" s="5" t="s">
        <v>64</v>
      </c>
      <c r="AL1901" s="81" t="s">
        <v>65</v>
      </c>
    </row>
    <row r="1902" spans="1:38" ht="99" hidden="1" customHeight="1" x14ac:dyDescent="0.25">
      <c r="A1902" s="12">
        <v>1</v>
      </c>
      <c r="B1902" s="13" t="s">
        <v>11</v>
      </c>
      <c r="C1902" s="384"/>
      <c r="D1902" s="387">
        <f>C1902-AH1915</f>
        <v>0</v>
      </c>
      <c r="E1902" s="86"/>
      <c r="F1902" s="46"/>
      <c r="G1902" s="86"/>
      <c r="H1902" s="46"/>
      <c r="I1902" s="86"/>
      <c r="J1902" s="46"/>
      <c r="K1902" s="86"/>
      <c r="L1902" s="46"/>
      <c r="M1902" s="86"/>
      <c r="N1902" s="46"/>
      <c r="O1902" s="86"/>
      <c r="P1902" s="46"/>
      <c r="Q1902" s="86"/>
      <c r="R1902" s="46"/>
      <c r="S1902" s="86"/>
      <c r="T1902" s="46"/>
      <c r="U1902" s="86"/>
      <c r="V1902" s="50"/>
      <c r="W1902" s="46"/>
      <c r="X1902" s="86"/>
      <c r="Y1902" s="50"/>
      <c r="Z1902" s="46"/>
      <c r="AA1902" s="86"/>
      <c r="AB1902" s="46"/>
      <c r="AC1902" s="86"/>
      <c r="AD1902" s="46"/>
      <c r="AE1902" s="86"/>
      <c r="AF1902" s="46"/>
      <c r="AG1902" s="86">
        <f>U1902+X1902+AC1902+AE1902</f>
        <v>0</v>
      </c>
      <c r="AH1902" s="46">
        <f>W1902+Z1902+AD1902+AF1902</f>
        <v>0</v>
      </c>
      <c r="AI1902" s="44" t="e">
        <f>AD1902/(C1902-AH1909)</f>
        <v>#DIV/0!</v>
      </c>
      <c r="AJ1902" s="106" t="e">
        <f>AF1902/(C1902-AH1909)</f>
        <v>#DIV/0!</v>
      </c>
      <c r="AK1902" s="158"/>
      <c r="AL1902" s="160" t="e">
        <f>AH1902/C1902</f>
        <v>#DIV/0!</v>
      </c>
    </row>
    <row r="1903" spans="1:38" ht="87" hidden="1" customHeight="1" x14ac:dyDescent="0.25">
      <c r="A1903" s="14">
        <v>2</v>
      </c>
      <c r="B1903" s="15" t="s">
        <v>6</v>
      </c>
      <c r="C1903" s="385"/>
      <c r="D1903" s="388"/>
      <c r="E1903" s="109"/>
      <c r="F1903" s="110"/>
      <c r="G1903" s="27"/>
      <c r="H1903" s="117"/>
      <c r="I1903" s="121"/>
      <c r="J1903" s="31"/>
      <c r="K1903" s="121"/>
      <c r="L1903" s="31"/>
      <c r="M1903" s="95"/>
      <c r="N1903" s="96"/>
      <c r="O1903" s="30"/>
      <c r="P1903" s="19"/>
      <c r="Q1903" s="30"/>
      <c r="R1903" s="19"/>
      <c r="S1903" s="87"/>
      <c r="T1903" s="88"/>
      <c r="U1903" s="41"/>
      <c r="V1903" s="42"/>
      <c r="W1903" s="40"/>
      <c r="X1903" s="61"/>
      <c r="Y1903" s="42"/>
      <c r="Z1903" s="40"/>
      <c r="AA1903" s="56"/>
      <c r="AB1903" s="39"/>
      <c r="AC1903" s="10"/>
      <c r="AD1903" s="22"/>
      <c r="AE1903" s="10"/>
      <c r="AF1903" s="22"/>
      <c r="AG1903" s="151">
        <f t="shared" ref="AG1903:AG1914" si="260">U1903+X1903+AC1903+AE1903</f>
        <v>0</v>
      </c>
      <c r="AH1903" s="152">
        <f t="shared" ref="AH1903:AH1914" si="261">W1903+Z1903+AD1903+AF1903</f>
        <v>0</v>
      </c>
      <c r="AI1903" s="76" t="e">
        <f>AD1903/(C1902-AH1909)</f>
        <v>#DIV/0!</v>
      </c>
      <c r="AJ1903" s="75" t="e">
        <f>AF1903/(C1902-AH1909)</f>
        <v>#DIV/0!</v>
      </c>
      <c r="AK1903" s="158"/>
      <c r="AL1903" s="161" t="e">
        <f>AH1903/C1902</f>
        <v>#DIV/0!</v>
      </c>
    </row>
    <row r="1904" spans="1:38" ht="85.5" hidden="1" customHeight="1" x14ac:dyDescent="0.25">
      <c r="A1904" s="14">
        <v>3</v>
      </c>
      <c r="B1904" s="15" t="s">
        <v>13</v>
      </c>
      <c r="C1904" s="385"/>
      <c r="D1904" s="388"/>
      <c r="E1904" s="202"/>
      <c r="F1904" s="203"/>
      <c r="G1904" s="204"/>
      <c r="H1904" s="205"/>
      <c r="I1904" s="201"/>
      <c r="J1904" s="205"/>
      <c r="K1904" s="201"/>
      <c r="L1904" s="205"/>
      <c r="M1904" s="206"/>
      <c r="N1904" s="205"/>
      <c r="O1904" s="204"/>
      <c r="P1904" s="205"/>
      <c r="Q1904" s="204"/>
      <c r="R1904" s="205"/>
      <c r="S1904" s="206"/>
      <c r="T1904" s="205"/>
      <c r="U1904" s="204"/>
      <c r="V1904" s="207"/>
      <c r="W1904" s="205"/>
      <c r="X1904" s="206"/>
      <c r="Y1904" s="207"/>
      <c r="Z1904" s="205"/>
      <c r="AA1904" s="206"/>
      <c r="AB1904" s="205"/>
      <c r="AC1904" s="204"/>
      <c r="AD1904" s="205"/>
      <c r="AE1904" s="204"/>
      <c r="AF1904" s="205"/>
      <c r="AG1904" s="206">
        <f t="shared" si="260"/>
        <v>0</v>
      </c>
      <c r="AH1904" s="205">
        <f t="shared" si="261"/>
        <v>0</v>
      </c>
      <c r="AI1904" s="208" t="e">
        <f>AD1904/(C1902-AH1909)</f>
        <v>#DIV/0!</v>
      </c>
      <c r="AJ1904" s="209" t="e">
        <f>AF1904/(C1902-AH1909)</f>
        <v>#DIV/0!</v>
      </c>
      <c r="AK1904" s="210"/>
      <c r="AL1904" s="211" t="e">
        <f>AH1904/C1902</f>
        <v>#DIV/0!</v>
      </c>
    </row>
    <row r="1905" spans="1:38" ht="101.25" hidden="1" customHeight="1" x14ac:dyDescent="0.25">
      <c r="A1905" s="14">
        <v>4</v>
      </c>
      <c r="B1905" s="15" t="s">
        <v>14</v>
      </c>
      <c r="C1905" s="385"/>
      <c r="D1905" s="388"/>
      <c r="E1905" s="202"/>
      <c r="F1905" s="203"/>
      <c r="G1905" s="204"/>
      <c r="H1905" s="205"/>
      <c r="I1905" s="201"/>
      <c r="J1905" s="205"/>
      <c r="K1905" s="201"/>
      <c r="L1905" s="205"/>
      <c r="M1905" s="206"/>
      <c r="N1905" s="205"/>
      <c r="O1905" s="204"/>
      <c r="P1905" s="205"/>
      <c r="Q1905" s="204"/>
      <c r="R1905" s="205"/>
      <c r="S1905" s="206"/>
      <c r="T1905" s="205"/>
      <c r="U1905" s="204"/>
      <c r="V1905" s="207"/>
      <c r="W1905" s="205"/>
      <c r="X1905" s="206"/>
      <c r="Y1905" s="207"/>
      <c r="Z1905" s="205"/>
      <c r="AA1905" s="206"/>
      <c r="AB1905" s="205"/>
      <c r="AC1905" s="204"/>
      <c r="AD1905" s="205"/>
      <c r="AE1905" s="204"/>
      <c r="AF1905" s="205"/>
      <c r="AG1905" s="206">
        <f t="shared" si="260"/>
        <v>0</v>
      </c>
      <c r="AH1905" s="205">
        <f t="shared" si="261"/>
        <v>0</v>
      </c>
      <c r="AI1905" s="208" t="e">
        <f>AD1905/(C1902-AH1909)</f>
        <v>#DIV/0!</v>
      </c>
      <c r="AJ1905" s="209" t="e">
        <f>AF1905/(C1902-AH1909)</f>
        <v>#DIV/0!</v>
      </c>
      <c r="AK1905" s="210"/>
      <c r="AL1905" s="211" t="e">
        <f>AH1905/C1902</f>
        <v>#DIV/0!</v>
      </c>
    </row>
    <row r="1906" spans="1:38" ht="138" hidden="1" customHeight="1" x14ac:dyDescent="0.25">
      <c r="A1906" s="14">
        <v>5</v>
      </c>
      <c r="B1906" s="15" t="s">
        <v>99</v>
      </c>
      <c r="C1906" s="385"/>
      <c r="D1906" s="388"/>
      <c r="E1906" s="109"/>
      <c r="F1906" s="110"/>
      <c r="G1906" s="27"/>
      <c r="H1906" s="117"/>
      <c r="I1906" s="121"/>
      <c r="J1906" s="31"/>
      <c r="K1906" s="121"/>
      <c r="L1906" s="31"/>
      <c r="M1906" s="95"/>
      <c r="N1906" s="96"/>
      <c r="O1906" s="30"/>
      <c r="P1906" s="19"/>
      <c r="Q1906" s="30"/>
      <c r="R1906" s="19"/>
      <c r="S1906" s="87"/>
      <c r="T1906" s="88"/>
      <c r="U1906" s="41"/>
      <c r="V1906" s="42"/>
      <c r="W1906" s="40"/>
      <c r="X1906" s="61"/>
      <c r="Y1906" s="42"/>
      <c r="Z1906" s="40"/>
      <c r="AA1906" s="56"/>
      <c r="AB1906" s="39"/>
      <c r="AC1906" s="10"/>
      <c r="AD1906" s="22"/>
      <c r="AE1906" s="10"/>
      <c r="AF1906" s="22"/>
      <c r="AG1906" s="151">
        <f t="shared" si="260"/>
        <v>0</v>
      </c>
      <c r="AH1906" s="152">
        <f t="shared" si="261"/>
        <v>0</v>
      </c>
      <c r="AI1906" s="76" t="e">
        <f>AD1906/(C1902-AH1909)</f>
        <v>#DIV/0!</v>
      </c>
      <c r="AJ1906" s="75" t="e">
        <f>AF1906/(C1902-AH1909)</f>
        <v>#DIV/0!</v>
      </c>
      <c r="AK1906" s="158"/>
      <c r="AL1906" s="161" t="e">
        <f>AH1906/C1902</f>
        <v>#DIV/0!</v>
      </c>
    </row>
    <row r="1907" spans="1:38" ht="116.25" hidden="1" customHeight="1" x14ac:dyDescent="0.25">
      <c r="A1907" s="14">
        <v>6</v>
      </c>
      <c r="B1907" s="15" t="s">
        <v>16</v>
      </c>
      <c r="C1907" s="385"/>
      <c r="D1907" s="388"/>
      <c r="E1907" s="202"/>
      <c r="F1907" s="203"/>
      <c r="G1907" s="204"/>
      <c r="H1907" s="205"/>
      <c r="I1907" s="201"/>
      <c r="J1907" s="205"/>
      <c r="K1907" s="201"/>
      <c r="L1907" s="205"/>
      <c r="M1907" s="206"/>
      <c r="N1907" s="205"/>
      <c r="O1907" s="204"/>
      <c r="P1907" s="205"/>
      <c r="Q1907" s="204"/>
      <c r="R1907" s="205"/>
      <c r="S1907" s="206"/>
      <c r="T1907" s="205"/>
      <c r="U1907" s="204"/>
      <c r="V1907" s="207"/>
      <c r="W1907" s="205"/>
      <c r="X1907" s="206"/>
      <c r="Y1907" s="207"/>
      <c r="Z1907" s="205"/>
      <c r="AA1907" s="206"/>
      <c r="AB1907" s="205"/>
      <c r="AC1907" s="204"/>
      <c r="AD1907" s="205"/>
      <c r="AE1907" s="204"/>
      <c r="AF1907" s="205"/>
      <c r="AG1907" s="206">
        <f t="shared" si="260"/>
        <v>0</v>
      </c>
      <c r="AH1907" s="205">
        <f t="shared" si="261"/>
        <v>0</v>
      </c>
      <c r="AI1907" s="208" t="e">
        <f>AD1907/(C1902-AH1909)</f>
        <v>#DIV/0!</v>
      </c>
      <c r="AJ1907" s="209" t="e">
        <f>AF1907/(C1902-AH1909)</f>
        <v>#DIV/0!</v>
      </c>
      <c r="AK1907" s="210"/>
      <c r="AL1907" s="211" t="e">
        <f>AH1907/C1902</f>
        <v>#DIV/0!</v>
      </c>
    </row>
    <row r="1908" spans="1:38" ht="65.25" hidden="1" customHeight="1" x14ac:dyDescent="0.25">
      <c r="A1908" s="14">
        <v>7</v>
      </c>
      <c r="B1908" s="15" t="s">
        <v>98</v>
      </c>
      <c r="C1908" s="385"/>
      <c r="D1908" s="388"/>
      <c r="E1908" s="202"/>
      <c r="F1908" s="203"/>
      <c r="G1908" s="204"/>
      <c r="H1908" s="205"/>
      <c r="I1908" s="204"/>
      <c r="J1908" s="205"/>
      <c r="K1908" s="204"/>
      <c r="L1908" s="205"/>
      <c r="M1908" s="206"/>
      <c r="N1908" s="205"/>
      <c r="O1908" s="204"/>
      <c r="P1908" s="205"/>
      <c r="Q1908" s="204"/>
      <c r="R1908" s="205"/>
      <c r="S1908" s="206"/>
      <c r="T1908" s="228"/>
      <c r="U1908" s="204"/>
      <c r="V1908" s="207"/>
      <c r="W1908" s="205"/>
      <c r="X1908" s="206"/>
      <c r="Y1908" s="207"/>
      <c r="Z1908" s="205"/>
      <c r="AA1908" s="206"/>
      <c r="AB1908" s="228"/>
      <c r="AC1908" s="204"/>
      <c r="AD1908" s="205"/>
      <c r="AE1908" s="204"/>
      <c r="AF1908" s="205"/>
      <c r="AG1908" s="201">
        <f t="shared" si="260"/>
        <v>0</v>
      </c>
      <c r="AH1908" s="205">
        <f t="shared" si="261"/>
        <v>0</v>
      </c>
      <c r="AI1908" s="208" t="e">
        <f>AD1908/(C1902-AH1909)</f>
        <v>#DIV/0!</v>
      </c>
      <c r="AJ1908" s="209" t="e">
        <f>AF1908/(C1902-AH1909)</f>
        <v>#DIV/0!</v>
      </c>
      <c r="AK1908" s="210"/>
      <c r="AL1908" s="212" t="e">
        <f>AH1908/C1902</f>
        <v>#DIV/0!</v>
      </c>
    </row>
    <row r="1909" spans="1:38" ht="59.25" hidden="1" customHeight="1" x14ac:dyDescent="0.25">
      <c r="A1909" s="14">
        <v>8</v>
      </c>
      <c r="B1909" s="15" t="s">
        <v>97</v>
      </c>
      <c r="C1909" s="385"/>
      <c r="D1909" s="388"/>
      <c r="E1909" s="229"/>
      <c r="F1909" s="230"/>
      <c r="G1909" s="213"/>
      <c r="H1909" s="214"/>
      <c r="I1909" s="204"/>
      <c r="J1909" s="205"/>
      <c r="K1909" s="201"/>
      <c r="L1909" s="205"/>
      <c r="M1909" s="231"/>
      <c r="N1909" s="203"/>
      <c r="O1909" s="213"/>
      <c r="P1909" s="214"/>
      <c r="Q1909" s="213"/>
      <c r="R1909" s="214"/>
      <c r="S1909" s="231"/>
      <c r="T1909" s="203"/>
      <c r="U1909" s="204"/>
      <c r="V1909" s="207"/>
      <c r="W1909" s="205"/>
      <c r="X1909" s="206"/>
      <c r="Y1909" s="207"/>
      <c r="Z1909" s="205"/>
      <c r="AA1909" s="231"/>
      <c r="AB1909" s="203"/>
      <c r="AC1909" s="204"/>
      <c r="AD1909" s="205"/>
      <c r="AE1909" s="204"/>
      <c r="AF1909" s="205"/>
      <c r="AG1909" s="206">
        <f t="shared" si="260"/>
        <v>0</v>
      </c>
      <c r="AH1909" s="205">
        <f t="shared" si="261"/>
        <v>0</v>
      </c>
      <c r="AI1909" s="208" t="e">
        <f t="shared" ref="AI1909" si="262">AD1909/(C1904-AH1911)</f>
        <v>#DIV/0!</v>
      </c>
      <c r="AJ1909" s="209" t="e">
        <f>AF1909/(C1902-AH1909)</f>
        <v>#DIV/0!</v>
      </c>
      <c r="AK1909" s="210" t="e">
        <f>AH1915/C1902</f>
        <v>#DIV/0!</v>
      </c>
      <c r="AL1909" s="211" t="e">
        <f>AH1909/C1902</f>
        <v>#DIV/0!</v>
      </c>
    </row>
    <row r="1910" spans="1:38" ht="60" hidden="1" customHeight="1" x14ac:dyDescent="0.25">
      <c r="A1910" s="14">
        <v>9</v>
      </c>
      <c r="B1910" s="15" t="s">
        <v>7</v>
      </c>
      <c r="C1910" s="385"/>
      <c r="D1910" s="388"/>
      <c r="E1910" s="202"/>
      <c r="F1910" s="203"/>
      <c r="G1910" s="204"/>
      <c r="H1910" s="205"/>
      <c r="I1910" s="201"/>
      <c r="J1910" s="205"/>
      <c r="K1910" s="201"/>
      <c r="L1910" s="205"/>
      <c r="M1910" s="206"/>
      <c r="N1910" s="205"/>
      <c r="O1910" s="204"/>
      <c r="P1910" s="205"/>
      <c r="Q1910" s="204"/>
      <c r="R1910" s="205"/>
      <c r="S1910" s="206"/>
      <c r="T1910" s="205"/>
      <c r="U1910" s="204"/>
      <c r="V1910" s="207"/>
      <c r="W1910" s="205"/>
      <c r="X1910" s="206"/>
      <c r="Y1910" s="207"/>
      <c r="Z1910" s="205"/>
      <c r="AA1910" s="206"/>
      <c r="AB1910" s="205"/>
      <c r="AC1910" s="204"/>
      <c r="AD1910" s="205"/>
      <c r="AE1910" s="204"/>
      <c r="AF1910" s="205"/>
      <c r="AG1910" s="206">
        <f t="shared" si="260"/>
        <v>0</v>
      </c>
      <c r="AH1910" s="205">
        <f t="shared" si="261"/>
        <v>0</v>
      </c>
      <c r="AI1910" s="208" t="e">
        <f>AD1910/(C1902-AH1909)</f>
        <v>#DIV/0!</v>
      </c>
      <c r="AJ1910" s="209" t="e">
        <f>AF1910/(C1902-AH1909)</f>
        <v>#DIV/0!</v>
      </c>
      <c r="AK1910" s="210"/>
      <c r="AL1910" s="211" t="e">
        <f>AH1910/C1902</f>
        <v>#DIV/0!</v>
      </c>
    </row>
    <row r="1911" spans="1:38" ht="73.5" hidden="1" customHeight="1" x14ac:dyDescent="0.25">
      <c r="A1911" s="14">
        <v>10</v>
      </c>
      <c r="B1911" s="15" t="s">
        <v>8</v>
      </c>
      <c r="C1911" s="385"/>
      <c r="D1911" s="388"/>
      <c r="E1911" s="202"/>
      <c r="F1911" s="203"/>
      <c r="G1911" s="204"/>
      <c r="H1911" s="205"/>
      <c r="I1911" s="201"/>
      <c r="J1911" s="205"/>
      <c r="K1911" s="201"/>
      <c r="L1911" s="205"/>
      <c r="M1911" s="206"/>
      <c r="N1911" s="205"/>
      <c r="O1911" s="204"/>
      <c r="P1911" s="205"/>
      <c r="Q1911" s="204"/>
      <c r="R1911" s="205"/>
      <c r="S1911" s="206"/>
      <c r="T1911" s="205"/>
      <c r="U1911" s="204"/>
      <c r="V1911" s="207"/>
      <c r="W1911" s="205"/>
      <c r="X1911" s="206"/>
      <c r="Y1911" s="207"/>
      <c r="Z1911" s="205"/>
      <c r="AA1911" s="206"/>
      <c r="AB1911" s="205"/>
      <c r="AC1911" s="213"/>
      <c r="AD1911" s="214"/>
      <c r="AE1911" s="213"/>
      <c r="AF1911" s="214"/>
      <c r="AG1911" s="206">
        <f t="shared" si="260"/>
        <v>0</v>
      </c>
      <c r="AH1911" s="205">
        <f t="shared" si="261"/>
        <v>0</v>
      </c>
      <c r="AI1911" s="208" t="e">
        <f>AD1911/(C1902-AH1909)</f>
        <v>#DIV/0!</v>
      </c>
      <c r="AJ1911" s="209" t="e">
        <f>AF1911/(C1902-AH1909)</f>
        <v>#DIV/0!</v>
      </c>
      <c r="AK1911" s="210"/>
      <c r="AL1911" s="211" t="e">
        <f>AH1911/C1902</f>
        <v>#DIV/0!</v>
      </c>
    </row>
    <row r="1912" spans="1:38" ht="120" hidden="1" customHeight="1" x14ac:dyDescent="0.25">
      <c r="A1912" s="14">
        <v>11</v>
      </c>
      <c r="B1912" s="15" t="s">
        <v>12</v>
      </c>
      <c r="C1912" s="385"/>
      <c r="D1912" s="388"/>
      <c r="E1912" s="202"/>
      <c r="F1912" s="203"/>
      <c r="G1912" s="204"/>
      <c r="H1912" s="205"/>
      <c r="I1912" s="201"/>
      <c r="J1912" s="205"/>
      <c r="K1912" s="201"/>
      <c r="L1912" s="205"/>
      <c r="M1912" s="206"/>
      <c r="N1912" s="205"/>
      <c r="O1912" s="204"/>
      <c r="P1912" s="205"/>
      <c r="Q1912" s="204"/>
      <c r="R1912" s="205"/>
      <c r="S1912" s="206"/>
      <c r="T1912" s="205"/>
      <c r="U1912" s="204"/>
      <c r="V1912" s="207"/>
      <c r="W1912" s="205"/>
      <c r="X1912" s="206"/>
      <c r="Y1912" s="207"/>
      <c r="Z1912" s="205"/>
      <c r="AA1912" s="206"/>
      <c r="AB1912" s="205"/>
      <c r="AC1912" s="204"/>
      <c r="AD1912" s="205"/>
      <c r="AE1912" s="204"/>
      <c r="AF1912" s="205"/>
      <c r="AG1912" s="206">
        <f t="shared" si="260"/>
        <v>0</v>
      </c>
      <c r="AH1912" s="205">
        <f t="shared" si="261"/>
        <v>0</v>
      </c>
      <c r="AI1912" s="208" t="e">
        <f>AD1912/(C1902-AH1909)</f>
        <v>#DIV/0!</v>
      </c>
      <c r="AJ1912" s="209" t="e">
        <f>AF1912/(C1902-AH1909)</f>
        <v>#DIV/0!</v>
      </c>
      <c r="AK1912" s="210"/>
      <c r="AL1912" s="211" t="e">
        <f>AH1912/C1902</f>
        <v>#DIV/0!</v>
      </c>
    </row>
    <row r="1913" spans="1:38" ht="63.75" hidden="1" customHeight="1" x14ac:dyDescent="0.25">
      <c r="A1913" s="14">
        <v>12</v>
      </c>
      <c r="B1913" s="15" t="s">
        <v>9</v>
      </c>
      <c r="C1913" s="385"/>
      <c r="D1913" s="388"/>
      <c r="E1913" s="202"/>
      <c r="F1913" s="203"/>
      <c r="G1913" s="204"/>
      <c r="H1913" s="205"/>
      <c r="I1913" s="201"/>
      <c r="J1913" s="205"/>
      <c r="K1913" s="201"/>
      <c r="L1913" s="205"/>
      <c r="M1913" s="206"/>
      <c r="N1913" s="205"/>
      <c r="O1913" s="204"/>
      <c r="P1913" s="205"/>
      <c r="Q1913" s="204"/>
      <c r="R1913" s="205"/>
      <c r="S1913" s="206"/>
      <c r="T1913" s="205"/>
      <c r="U1913" s="204"/>
      <c r="V1913" s="207"/>
      <c r="W1913" s="205"/>
      <c r="X1913" s="206"/>
      <c r="Y1913" s="207"/>
      <c r="Z1913" s="205"/>
      <c r="AA1913" s="206"/>
      <c r="AB1913" s="205"/>
      <c r="AC1913" s="204"/>
      <c r="AD1913" s="205"/>
      <c r="AE1913" s="204"/>
      <c r="AF1913" s="205"/>
      <c r="AG1913" s="206">
        <f t="shared" si="260"/>
        <v>0</v>
      </c>
      <c r="AH1913" s="205">
        <f t="shared" si="261"/>
        <v>0</v>
      </c>
      <c r="AI1913" s="208" t="e">
        <f>AD1913/(C1902-AH1909)</f>
        <v>#DIV/0!</v>
      </c>
      <c r="AJ1913" s="209" t="e">
        <f>AF1913/(C1902-AH1909)</f>
        <v>#DIV/0!</v>
      </c>
      <c r="AK1913" s="210"/>
      <c r="AL1913" s="211" t="e">
        <f>AH1913/C1902</f>
        <v>#DIV/0!</v>
      </c>
    </row>
    <row r="1914" spans="1:38" ht="62.25" hidden="1" customHeight="1" thickBot="1" x14ac:dyDescent="0.3">
      <c r="A1914" s="16">
        <v>13</v>
      </c>
      <c r="B1914" s="17" t="s">
        <v>10</v>
      </c>
      <c r="C1914" s="386"/>
      <c r="D1914" s="389"/>
      <c r="E1914" s="215"/>
      <c r="F1914" s="216"/>
      <c r="G1914" s="217"/>
      <c r="H1914" s="218"/>
      <c r="I1914" s="219"/>
      <c r="J1914" s="220"/>
      <c r="K1914" s="219"/>
      <c r="L1914" s="220"/>
      <c r="M1914" s="221"/>
      <c r="N1914" s="220"/>
      <c r="O1914" s="217"/>
      <c r="P1914" s="218"/>
      <c r="Q1914" s="217"/>
      <c r="R1914" s="218"/>
      <c r="S1914" s="222"/>
      <c r="T1914" s="218"/>
      <c r="U1914" s="217"/>
      <c r="V1914" s="223"/>
      <c r="W1914" s="218"/>
      <c r="X1914" s="222"/>
      <c r="Y1914" s="223"/>
      <c r="Z1914" s="218"/>
      <c r="AA1914" s="222"/>
      <c r="AB1914" s="218"/>
      <c r="AC1914" s="217"/>
      <c r="AD1914" s="218"/>
      <c r="AE1914" s="217"/>
      <c r="AF1914" s="218"/>
      <c r="AG1914" s="222">
        <f t="shared" si="260"/>
        <v>0</v>
      </c>
      <c r="AH1914" s="218">
        <f t="shared" si="261"/>
        <v>0</v>
      </c>
      <c r="AI1914" s="224" t="e">
        <f>AD1914/(C1902-AH1909)</f>
        <v>#DIV/0!</v>
      </c>
      <c r="AJ1914" s="225" t="e">
        <f>AF1914/(C1902-AH1909)</f>
        <v>#DIV/0!</v>
      </c>
      <c r="AK1914" s="226"/>
      <c r="AL1914" s="227" t="e">
        <f>AH1914/C1902</f>
        <v>#DIV/0!</v>
      </c>
    </row>
    <row r="1915" spans="1:38" ht="29.25" hidden="1" customHeight="1" thickBot="1" x14ac:dyDescent="0.3">
      <c r="A1915" s="296" t="s">
        <v>40</v>
      </c>
      <c r="B1915" s="297"/>
      <c r="C1915" s="11">
        <f>C1902</f>
        <v>0</v>
      </c>
      <c r="D1915" s="11">
        <f>D1902</f>
        <v>0</v>
      </c>
      <c r="E1915" s="65">
        <f t="shared" ref="E1915:L1915" si="263">SUM(E1902:E1914)</f>
        <v>0</v>
      </c>
      <c r="F1915" s="52">
        <f t="shared" si="263"/>
        <v>0</v>
      </c>
      <c r="G1915" s="65">
        <f t="shared" si="263"/>
        <v>0</v>
      </c>
      <c r="H1915" s="52">
        <f t="shared" si="263"/>
        <v>0</v>
      </c>
      <c r="I1915" s="79">
        <f t="shared" si="263"/>
        <v>0</v>
      </c>
      <c r="J1915" s="66">
        <f t="shared" si="263"/>
        <v>0</v>
      </c>
      <c r="K1915" s="79">
        <f t="shared" si="263"/>
        <v>0</v>
      </c>
      <c r="L1915" s="66">
        <f t="shared" si="263"/>
        <v>0</v>
      </c>
      <c r="M1915" s="60">
        <f>SUM(M1902:M1914)</f>
        <v>0</v>
      </c>
      <c r="N1915" s="66">
        <f>SUM(N1902:N1914)</f>
        <v>0</v>
      </c>
      <c r="O1915" s="123">
        <f>SUM(O1902:O1914)</f>
        <v>0</v>
      </c>
      <c r="P1915" s="52">
        <f>SUM(P1902:P1914)</f>
        <v>0</v>
      </c>
      <c r="Q1915" s="102">
        <f t="shared" ref="Q1915:AJ1915" si="264">SUM(Q1902:Q1914)</f>
        <v>0</v>
      </c>
      <c r="R1915" s="52">
        <f t="shared" si="264"/>
        <v>0</v>
      </c>
      <c r="S1915" s="85">
        <f t="shared" si="264"/>
        <v>0</v>
      </c>
      <c r="T1915" s="52">
        <f t="shared" si="264"/>
        <v>0</v>
      </c>
      <c r="U1915" s="102">
        <f t="shared" si="264"/>
        <v>0</v>
      </c>
      <c r="V1915" s="52">
        <f t="shared" si="264"/>
        <v>0</v>
      </c>
      <c r="W1915" s="52">
        <f t="shared" si="264"/>
        <v>0</v>
      </c>
      <c r="X1915" s="85">
        <f t="shared" si="264"/>
        <v>0</v>
      </c>
      <c r="Y1915" s="52">
        <f t="shared" si="264"/>
        <v>0</v>
      </c>
      <c r="Z1915" s="52">
        <f t="shared" si="264"/>
        <v>0</v>
      </c>
      <c r="AA1915" s="85">
        <f t="shared" si="264"/>
        <v>0</v>
      </c>
      <c r="AB1915" s="52">
        <f t="shared" si="264"/>
        <v>0</v>
      </c>
      <c r="AC1915" s="102">
        <f t="shared" si="264"/>
        <v>0</v>
      </c>
      <c r="AD1915" s="52">
        <f t="shared" si="264"/>
        <v>0</v>
      </c>
      <c r="AE1915" s="102">
        <f t="shared" si="264"/>
        <v>0</v>
      </c>
      <c r="AF1915" s="52">
        <f t="shared" si="264"/>
        <v>0</v>
      </c>
      <c r="AG1915" s="85">
        <f t="shared" si="264"/>
        <v>0</v>
      </c>
      <c r="AH1915" s="52">
        <f t="shared" si="264"/>
        <v>0</v>
      </c>
      <c r="AI1915" s="103" t="e">
        <f t="shared" si="264"/>
        <v>#DIV/0!</v>
      </c>
      <c r="AJ1915" s="103" t="e">
        <f t="shared" si="264"/>
        <v>#DIV/0!</v>
      </c>
      <c r="AK1915" s="165" t="e">
        <f>AK1909</f>
        <v>#DIV/0!</v>
      </c>
      <c r="AL1915" s="163" t="e">
        <f>AH1915/C1902</f>
        <v>#DIV/0!</v>
      </c>
    </row>
    <row r="1916" spans="1:38" ht="21.75" hidden="1" thickBot="1" x14ac:dyDescent="0.3">
      <c r="AF1916" s="25" t="s">
        <v>113</v>
      </c>
      <c r="AG1916" s="82">
        <v>4.3499999999999996</v>
      </c>
      <c r="AH1916" s="26">
        <f>AH1915*AG1916</f>
        <v>0</v>
      </c>
    </row>
    <row r="1917" spans="1:38" ht="15.75" hidden="1" thickTop="1" x14ac:dyDescent="0.25">
      <c r="A1917" s="298" t="s">
        <v>45</v>
      </c>
      <c r="B1917" s="299"/>
      <c r="C1917" s="299"/>
      <c r="D1917" s="299"/>
      <c r="E1917" s="299"/>
      <c r="F1917" s="299"/>
      <c r="G1917" s="299"/>
      <c r="H1917" s="299"/>
      <c r="I1917" s="299"/>
      <c r="J1917" s="299"/>
      <c r="K1917" s="299"/>
      <c r="L1917" s="299"/>
      <c r="M1917" s="299"/>
      <c r="N1917" s="299"/>
      <c r="O1917" s="299"/>
      <c r="P1917" s="299"/>
      <c r="Q1917" s="300"/>
    </row>
    <row r="1918" spans="1:38" ht="18.75" hidden="1" x14ac:dyDescent="0.3">
      <c r="A1918" s="301"/>
      <c r="B1918" s="302"/>
      <c r="C1918" s="302"/>
      <c r="D1918" s="302"/>
      <c r="E1918" s="302"/>
      <c r="F1918" s="302"/>
      <c r="G1918" s="302"/>
      <c r="H1918" s="302"/>
      <c r="I1918" s="302"/>
      <c r="J1918" s="302"/>
      <c r="K1918" s="302"/>
      <c r="L1918" s="302"/>
      <c r="M1918" s="302"/>
      <c r="N1918" s="302"/>
      <c r="O1918" s="302"/>
      <c r="P1918" s="302"/>
      <c r="Q1918" s="303"/>
      <c r="AF1918" s="36"/>
    </row>
    <row r="1919" spans="1:38" ht="15.75" hidden="1" x14ac:dyDescent="0.25">
      <c r="A1919" s="301"/>
      <c r="B1919" s="302"/>
      <c r="C1919" s="302"/>
      <c r="D1919" s="302"/>
      <c r="E1919" s="302"/>
      <c r="F1919" s="302"/>
      <c r="G1919" s="302"/>
      <c r="H1919" s="302"/>
      <c r="I1919" s="302"/>
      <c r="J1919" s="302"/>
      <c r="K1919" s="302"/>
      <c r="L1919" s="302"/>
      <c r="M1919" s="302"/>
      <c r="N1919" s="302"/>
      <c r="O1919" s="302"/>
      <c r="P1919" s="302"/>
      <c r="Q1919" s="303"/>
      <c r="AE1919" s="37" t="s">
        <v>66</v>
      </c>
      <c r="AF1919" s="25"/>
    </row>
    <row r="1920" spans="1:38" ht="15.75" hidden="1" x14ac:dyDescent="0.25">
      <c r="A1920" s="301"/>
      <c r="B1920" s="302"/>
      <c r="C1920" s="302"/>
      <c r="D1920" s="302"/>
      <c r="E1920" s="302"/>
      <c r="F1920" s="302"/>
      <c r="G1920" s="302"/>
      <c r="H1920" s="302"/>
      <c r="I1920" s="302"/>
      <c r="J1920" s="302"/>
      <c r="K1920" s="302"/>
      <c r="L1920" s="302"/>
      <c r="M1920" s="302"/>
      <c r="N1920" s="302"/>
      <c r="O1920" s="302"/>
      <c r="P1920" s="302"/>
      <c r="Q1920" s="303"/>
      <c r="AE1920" s="37" t="s">
        <v>46</v>
      </c>
      <c r="AF1920" s="63">
        <f>(Z1915-Z1909)+(AF1915-AF1909)</f>
        <v>0</v>
      </c>
    </row>
    <row r="1921" spans="1:39" ht="15.75" hidden="1" x14ac:dyDescent="0.25">
      <c r="A1921" s="301"/>
      <c r="B1921" s="302"/>
      <c r="C1921" s="302"/>
      <c r="D1921" s="302"/>
      <c r="E1921" s="302"/>
      <c r="F1921" s="302"/>
      <c r="G1921" s="302"/>
      <c r="H1921" s="302"/>
      <c r="I1921" s="302"/>
      <c r="J1921" s="302"/>
      <c r="K1921" s="302"/>
      <c r="L1921" s="302"/>
      <c r="M1921" s="302"/>
      <c r="N1921" s="302"/>
      <c r="O1921" s="302"/>
      <c r="P1921" s="302"/>
      <c r="Q1921" s="303"/>
      <c r="AE1921" s="37" t="s">
        <v>47</v>
      </c>
      <c r="AF1921" s="63">
        <f>W1915+AD1915</f>
        <v>0</v>
      </c>
    </row>
    <row r="1922" spans="1:39" ht="15.75" hidden="1" x14ac:dyDescent="0.25">
      <c r="A1922" s="301"/>
      <c r="B1922" s="302"/>
      <c r="C1922" s="302"/>
      <c r="D1922" s="302"/>
      <c r="E1922" s="302"/>
      <c r="F1922" s="302"/>
      <c r="G1922" s="302"/>
      <c r="H1922" s="302"/>
      <c r="I1922" s="302"/>
      <c r="J1922" s="302"/>
      <c r="K1922" s="302"/>
      <c r="L1922" s="302"/>
      <c r="M1922" s="302"/>
      <c r="N1922" s="302"/>
      <c r="O1922" s="302"/>
      <c r="P1922" s="302"/>
      <c r="Q1922" s="303"/>
      <c r="AE1922" s="37" t="s">
        <v>48</v>
      </c>
      <c r="AF1922" s="63">
        <f>Z1909+AF1909</f>
        <v>0</v>
      </c>
    </row>
    <row r="1923" spans="1:39" ht="15.75" hidden="1" x14ac:dyDescent="0.25">
      <c r="A1923" s="301"/>
      <c r="B1923" s="302"/>
      <c r="C1923" s="302"/>
      <c r="D1923" s="302"/>
      <c r="E1923" s="302"/>
      <c r="F1923" s="302"/>
      <c r="G1923" s="302"/>
      <c r="H1923" s="302"/>
      <c r="I1923" s="302"/>
      <c r="J1923" s="302"/>
      <c r="K1923" s="302"/>
      <c r="L1923" s="302"/>
      <c r="M1923" s="302"/>
      <c r="N1923" s="302"/>
      <c r="O1923" s="302"/>
      <c r="P1923" s="302"/>
      <c r="Q1923" s="303"/>
      <c r="AE1923" s="37" t="s">
        <v>49</v>
      </c>
      <c r="AF1923" s="64">
        <f>SUM(AF1920:AF1922)</f>
        <v>0</v>
      </c>
    </row>
    <row r="1924" spans="1:39" hidden="1" x14ac:dyDescent="0.25">
      <c r="A1924" s="301"/>
      <c r="B1924" s="302"/>
      <c r="C1924" s="302"/>
      <c r="D1924" s="302"/>
      <c r="E1924" s="302"/>
      <c r="F1924" s="302"/>
      <c r="G1924" s="302"/>
      <c r="H1924" s="302"/>
      <c r="I1924" s="302"/>
      <c r="J1924" s="302"/>
      <c r="K1924" s="302"/>
      <c r="L1924" s="302"/>
      <c r="M1924" s="302"/>
      <c r="N1924" s="302"/>
      <c r="O1924" s="302"/>
      <c r="P1924" s="302"/>
      <c r="Q1924" s="303"/>
    </row>
    <row r="1925" spans="1:39" ht="15.75" hidden="1" thickBot="1" x14ac:dyDescent="0.3">
      <c r="A1925" s="304"/>
      <c r="B1925" s="305"/>
      <c r="C1925" s="305"/>
      <c r="D1925" s="305"/>
      <c r="E1925" s="305"/>
      <c r="F1925" s="305"/>
      <c r="G1925" s="305"/>
      <c r="H1925" s="305"/>
      <c r="I1925" s="305"/>
      <c r="J1925" s="305"/>
      <c r="K1925" s="305"/>
      <c r="L1925" s="305"/>
      <c r="M1925" s="305"/>
      <c r="N1925" s="305"/>
      <c r="O1925" s="305"/>
      <c r="P1925" s="305"/>
      <c r="Q1925" s="306"/>
    </row>
    <row r="1926" spans="1:39" ht="15.75" hidden="1" thickTop="1" x14ac:dyDescent="0.25"/>
    <row r="1927" spans="1:39" hidden="1" x14ac:dyDescent="0.25"/>
    <row r="1928" spans="1:39" ht="15.75" hidden="1" thickBot="1" x14ac:dyDescent="0.3"/>
    <row r="1929" spans="1:39" ht="27" hidden="1" thickBot="1" x14ac:dyDescent="0.3">
      <c r="A1929" s="321" t="s">
        <v>150</v>
      </c>
      <c r="B1929" s="322"/>
      <c r="C1929" s="322"/>
      <c r="D1929" s="322"/>
      <c r="E1929" s="322"/>
      <c r="F1929" s="322"/>
      <c r="G1929" s="322"/>
      <c r="H1929" s="322"/>
      <c r="I1929" s="322"/>
      <c r="J1929" s="322"/>
      <c r="K1929" s="322"/>
      <c r="L1929" s="322"/>
      <c r="M1929" s="322"/>
      <c r="N1929" s="322"/>
      <c r="O1929" s="322"/>
      <c r="P1929" s="322"/>
      <c r="Q1929" s="322"/>
      <c r="R1929" s="322"/>
      <c r="S1929" s="322"/>
      <c r="T1929" s="322"/>
      <c r="U1929" s="322"/>
      <c r="V1929" s="322"/>
      <c r="W1929" s="322"/>
      <c r="X1929" s="322"/>
      <c r="Y1929" s="322"/>
      <c r="Z1929" s="322"/>
      <c r="AA1929" s="322"/>
      <c r="AB1929" s="322"/>
      <c r="AC1929" s="322"/>
      <c r="AD1929" s="322"/>
      <c r="AE1929" s="322"/>
      <c r="AF1929" s="322"/>
      <c r="AG1929" s="322"/>
      <c r="AH1929" s="322"/>
      <c r="AI1929" s="322"/>
      <c r="AJ1929" s="322"/>
      <c r="AK1929" s="323"/>
      <c r="AL1929" s="83"/>
      <c r="AM1929" s="51"/>
    </row>
    <row r="1930" spans="1:39" ht="21" hidden="1" customHeight="1" x14ac:dyDescent="0.25">
      <c r="A1930" s="324" t="s">
        <v>114</v>
      </c>
      <c r="B1930" s="325"/>
      <c r="C1930" s="331" t="s">
        <v>41</v>
      </c>
      <c r="D1930" s="332"/>
      <c r="E1930" s="335" t="s">
        <v>100</v>
      </c>
      <c r="F1930" s="336"/>
      <c r="G1930" s="336"/>
      <c r="H1930" s="336"/>
      <c r="I1930" s="336"/>
      <c r="J1930" s="336"/>
      <c r="K1930" s="336"/>
      <c r="L1930" s="336"/>
      <c r="M1930" s="336"/>
      <c r="N1930" s="336"/>
      <c r="O1930" s="339" t="s">
        <v>77</v>
      </c>
      <c r="P1930" s="340"/>
      <c r="Q1930" s="340"/>
      <c r="R1930" s="340"/>
      <c r="S1930" s="340"/>
      <c r="T1930" s="340"/>
      <c r="U1930" s="340"/>
      <c r="V1930" s="340"/>
      <c r="W1930" s="340"/>
      <c r="X1930" s="340"/>
      <c r="Y1930" s="340"/>
      <c r="Z1930" s="340"/>
      <c r="AA1930" s="340"/>
      <c r="AB1930" s="340"/>
      <c r="AC1930" s="340"/>
      <c r="AD1930" s="340"/>
      <c r="AE1930" s="340"/>
      <c r="AF1930" s="340"/>
      <c r="AG1930" s="340"/>
      <c r="AH1930" s="340"/>
      <c r="AI1930" s="340"/>
      <c r="AJ1930" s="340"/>
      <c r="AK1930" s="341"/>
      <c r="AL1930" s="72"/>
    </row>
    <row r="1931" spans="1:39" ht="36" hidden="1" customHeight="1" thickBot="1" x14ac:dyDescent="0.3">
      <c r="A1931" s="326"/>
      <c r="B1931" s="327"/>
      <c r="C1931" s="333"/>
      <c r="D1931" s="334"/>
      <c r="E1931" s="337"/>
      <c r="F1931" s="338"/>
      <c r="G1931" s="338"/>
      <c r="H1931" s="338"/>
      <c r="I1931" s="338"/>
      <c r="J1931" s="338"/>
      <c r="K1931" s="338"/>
      <c r="L1931" s="338"/>
      <c r="M1931" s="338"/>
      <c r="N1931" s="338"/>
      <c r="O1931" s="342"/>
      <c r="P1931" s="343"/>
      <c r="Q1931" s="343"/>
      <c r="R1931" s="343"/>
      <c r="S1931" s="343"/>
      <c r="T1931" s="343"/>
      <c r="U1931" s="343"/>
      <c r="V1931" s="343"/>
      <c r="W1931" s="343"/>
      <c r="X1931" s="343"/>
      <c r="Y1931" s="343"/>
      <c r="Z1931" s="343"/>
      <c r="AA1931" s="343"/>
      <c r="AB1931" s="343"/>
      <c r="AC1931" s="343"/>
      <c r="AD1931" s="343"/>
      <c r="AE1931" s="343"/>
      <c r="AF1931" s="343"/>
      <c r="AG1931" s="343"/>
      <c r="AH1931" s="343"/>
      <c r="AI1931" s="343"/>
      <c r="AJ1931" s="343"/>
      <c r="AK1931" s="344"/>
      <c r="AL1931" s="72"/>
    </row>
    <row r="1932" spans="1:39" s="36" customFormat="1" ht="84" hidden="1" customHeight="1" thickBot="1" x14ac:dyDescent="0.35">
      <c r="A1932" s="326"/>
      <c r="B1932" s="328"/>
      <c r="C1932" s="345" t="s">
        <v>43</v>
      </c>
      <c r="D1932" s="347" t="s">
        <v>44</v>
      </c>
      <c r="E1932" s="349" t="s">
        <v>59</v>
      </c>
      <c r="F1932" s="350"/>
      <c r="G1932" s="350"/>
      <c r="H1932" s="351"/>
      <c r="I1932" s="352" t="s">
        <v>58</v>
      </c>
      <c r="J1932" s="353"/>
      <c r="K1932" s="353"/>
      <c r="L1932" s="354"/>
      <c r="M1932" s="355" t="s">
        <v>49</v>
      </c>
      <c r="N1932" s="356"/>
      <c r="O1932" s="357" t="s">
        <v>103</v>
      </c>
      <c r="P1932" s="358"/>
      <c r="Q1932" s="358"/>
      <c r="R1932" s="359"/>
      <c r="S1932" s="360" t="s">
        <v>49</v>
      </c>
      <c r="T1932" s="361"/>
      <c r="U1932" s="362" t="s">
        <v>104</v>
      </c>
      <c r="V1932" s="363"/>
      <c r="W1932" s="363"/>
      <c r="X1932" s="363"/>
      <c r="Y1932" s="363"/>
      <c r="Z1932" s="364"/>
      <c r="AA1932" s="365" t="s">
        <v>49</v>
      </c>
      <c r="AB1932" s="366"/>
      <c r="AC1932" s="307" t="s">
        <v>105</v>
      </c>
      <c r="AD1932" s="308"/>
      <c r="AE1932" s="308"/>
      <c r="AF1932" s="309"/>
      <c r="AG1932" s="310" t="s">
        <v>49</v>
      </c>
      <c r="AH1932" s="311"/>
      <c r="AI1932" s="312" t="s">
        <v>23</v>
      </c>
      <c r="AJ1932" s="313"/>
      <c r="AK1932" s="314"/>
      <c r="AL1932" s="71"/>
    </row>
    <row r="1933" spans="1:39" ht="113.25" hidden="1" thickBot="1" x14ac:dyDescent="0.3">
      <c r="A1933" s="329"/>
      <c r="B1933" s="330"/>
      <c r="C1933" s="346"/>
      <c r="D1933" s="348"/>
      <c r="E1933" s="107" t="s">
        <v>81</v>
      </c>
      <c r="F1933" s="108" t="s">
        <v>82</v>
      </c>
      <c r="G1933" s="107" t="s">
        <v>83</v>
      </c>
      <c r="H1933" s="108" t="s">
        <v>84</v>
      </c>
      <c r="I1933" s="120" t="s">
        <v>81</v>
      </c>
      <c r="J1933" s="73" t="s">
        <v>92</v>
      </c>
      <c r="K1933" s="120" t="s">
        <v>93</v>
      </c>
      <c r="L1933" s="73" t="s">
        <v>94</v>
      </c>
      <c r="M1933" s="124" t="s">
        <v>85</v>
      </c>
      <c r="N1933" s="125" t="s">
        <v>86</v>
      </c>
      <c r="O1933" s="130" t="s">
        <v>87</v>
      </c>
      <c r="P1933" s="131" t="s">
        <v>101</v>
      </c>
      <c r="Q1933" s="130" t="s">
        <v>88</v>
      </c>
      <c r="R1933" s="133" t="s">
        <v>102</v>
      </c>
      <c r="S1933" s="134" t="s">
        <v>89</v>
      </c>
      <c r="T1933" s="135" t="s">
        <v>90</v>
      </c>
      <c r="U1933" s="136" t="s">
        <v>87</v>
      </c>
      <c r="V1933" s="140" t="s">
        <v>106</v>
      </c>
      <c r="W1933" s="137" t="s">
        <v>107</v>
      </c>
      <c r="X1933" s="142" t="s">
        <v>88</v>
      </c>
      <c r="Y1933" s="140" t="s">
        <v>108</v>
      </c>
      <c r="Z1933" s="137" t="s">
        <v>109</v>
      </c>
      <c r="AA1933" s="144" t="s">
        <v>95</v>
      </c>
      <c r="AB1933" s="145" t="s">
        <v>96</v>
      </c>
      <c r="AC1933" s="147" t="s">
        <v>87</v>
      </c>
      <c r="AD1933" s="148" t="s">
        <v>101</v>
      </c>
      <c r="AE1933" s="147" t="s">
        <v>88</v>
      </c>
      <c r="AF1933" s="148" t="s">
        <v>102</v>
      </c>
      <c r="AG1933" s="149" t="s">
        <v>91</v>
      </c>
      <c r="AH1933" s="150" t="s">
        <v>110</v>
      </c>
      <c r="AI1933" s="155" t="s">
        <v>111</v>
      </c>
      <c r="AJ1933" s="157" t="s">
        <v>112</v>
      </c>
      <c r="AK1933" s="189" t="s">
        <v>79</v>
      </c>
      <c r="AL1933" s="67"/>
      <c r="AM1933" s="68"/>
    </row>
    <row r="1934" spans="1:39" ht="15.75" hidden="1" thickBot="1" x14ac:dyDescent="0.3">
      <c r="A1934" s="315" t="s">
        <v>1</v>
      </c>
      <c r="B1934" s="316"/>
      <c r="C1934" s="174" t="s">
        <v>2</v>
      </c>
      <c r="D1934" s="178" t="s">
        <v>3</v>
      </c>
      <c r="E1934" s="179" t="s">
        <v>4</v>
      </c>
      <c r="F1934" s="175" t="s">
        <v>5</v>
      </c>
      <c r="G1934" s="179" t="s">
        <v>33</v>
      </c>
      <c r="H1934" s="175" t="s">
        <v>34</v>
      </c>
      <c r="I1934" s="179" t="s">
        <v>18</v>
      </c>
      <c r="J1934" s="175" t="s">
        <v>19</v>
      </c>
      <c r="K1934" s="179" t="s">
        <v>20</v>
      </c>
      <c r="L1934" s="175" t="s">
        <v>21</v>
      </c>
      <c r="M1934" s="182" t="s">
        <v>22</v>
      </c>
      <c r="N1934" s="175" t="s">
        <v>35</v>
      </c>
      <c r="O1934" s="179" t="s">
        <v>36</v>
      </c>
      <c r="P1934" s="175" t="s">
        <v>37</v>
      </c>
      <c r="Q1934" s="179" t="s">
        <v>38</v>
      </c>
      <c r="R1934" s="184" t="s">
        <v>24</v>
      </c>
      <c r="S1934" s="182" t="s">
        <v>25</v>
      </c>
      <c r="T1934" s="175" t="s">
        <v>26</v>
      </c>
      <c r="U1934" s="179" t="s">
        <v>27</v>
      </c>
      <c r="V1934" s="104" t="s">
        <v>28</v>
      </c>
      <c r="W1934" s="185" t="s">
        <v>29</v>
      </c>
      <c r="X1934" s="186" t="s">
        <v>30</v>
      </c>
      <c r="Y1934" s="105" t="s">
        <v>31</v>
      </c>
      <c r="Z1934" s="184" t="s">
        <v>32</v>
      </c>
      <c r="AA1934" s="182" t="s">
        <v>51</v>
      </c>
      <c r="AB1934" s="175" t="s">
        <v>52</v>
      </c>
      <c r="AC1934" s="179" t="s">
        <v>53</v>
      </c>
      <c r="AD1934" s="175" t="s">
        <v>54</v>
      </c>
      <c r="AE1934" s="179" t="s">
        <v>55</v>
      </c>
      <c r="AF1934" s="175" t="s">
        <v>56</v>
      </c>
      <c r="AG1934" s="182" t="s">
        <v>60</v>
      </c>
      <c r="AH1934" s="175" t="s">
        <v>61</v>
      </c>
      <c r="AI1934" s="174" t="s">
        <v>62</v>
      </c>
      <c r="AJ1934" s="175" t="s">
        <v>63</v>
      </c>
      <c r="AK1934" s="190" t="s">
        <v>64</v>
      </c>
      <c r="AL1934" s="69"/>
      <c r="AM1934" s="68"/>
    </row>
    <row r="1935" spans="1:39" ht="37.5" hidden="1" x14ac:dyDescent="0.25">
      <c r="A1935" s="33">
        <v>1</v>
      </c>
      <c r="B1935" s="166" t="s">
        <v>71</v>
      </c>
      <c r="C1935" s="317">
        <f>C1902</f>
        <v>0</v>
      </c>
      <c r="D1935" s="319">
        <f>C1935-AH1946</f>
        <v>0</v>
      </c>
      <c r="E1935" s="109"/>
      <c r="F1935" s="110"/>
      <c r="G1935" s="27"/>
      <c r="H1935" s="117"/>
      <c r="I1935" s="180"/>
      <c r="J1935" s="31"/>
      <c r="K1935" s="180"/>
      <c r="L1935" s="31"/>
      <c r="M1935" s="95"/>
      <c r="N1935" s="96"/>
      <c r="O1935" s="30"/>
      <c r="P1935" s="19"/>
      <c r="Q1935" s="30"/>
      <c r="R1935" s="19"/>
      <c r="S1935" s="87"/>
      <c r="T1935" s="88"/>
      <c r="U1935" s="41"/>
      <c r="V1935" s="42"/>
      <c r="W1935" s="40"/>
      <c r="X1935" s="61"/>
      <c r="Y1935" s="42"/>
      <c r="Z1935" s="40"/>
      <c r="AA1935" s="56"/>
      <c r="AB1935" s="39"/>
      <c r="AC1935" s="10"/>
      <c r="AD1935" s="22"/>
      <c r="AE1935" s="10"/>
      <c r="AF1935" s="22"/>
      <c r="AG1935" s="151">
        <f>AC1935+AE1935</f>
        <v>0</v>
      </c>
      <c r="AH1935" s="152">
        <f>AD1935+AF1935</f>
        <v>0</v>
      </c>
      <c r="AI1935" s="76" t="e">
        <f>AD1935/C1902</f>
        <v>#DIV/0!</v>
      </c>
      <c r="AJ1935" s="176" t="e">
        <f>AF1935/C1902</f>
        <v>#DIV/0!</v>
      </c>
      <c r="AK1935" s="191" t="e">
        <f>AH1935/C1902</f>
        <v>#DIV/0!</v>
      </c>
      <c r="AL1935" s="70"/>
      <c r="AM1935" s="68"/>
    </row>
    <row r="1936" spans="1:39" ht="75" hidden="1" x14ac:dyDescent="0.25">
      <c r="A1936" s="34">
        <v>2</v>
      </c>
      <c r="B1936" s="166" t="s">
        <v>72</v>
      </c>
      <c r="C1936" s="317"/>
      <c r="D1936" s="319"/>
      <c r="E1936" s="109"/>
      <c r="F1936" s="110"/>
      <c r="G1936" s="27"/>
      <c r="H1936" s="117"/>
      <c r="I1936" s="180"/>
      <c r="J1936" s="31"/>
      <c r="K1936" s="180"/>
      <c r="L1936" s="31"/>
      <c r="M1936" s="95"/>
      <c r="N1936" s="96"/>
      <c r="O1936" s="30"/>
      <c r="P1936" s="19"/>
      <c r="Q1936" s="30"/>
      <c r="R1936" s="19"/>
      <c r="S1936" s="87"/>
      <c r="T1936" s="88"/>
      <c r="U1936" s="41"/>
      <c r="V1936" s="42"/>
      <c r="W1936" s="40"/>
      <c r="X1936" s="61"/>
      <c r="Y1936" s="42"/>
      <c r="Z1936" s="40"/>
      <c r="AA1936" s="56"/>
      <c r="AB1936" s="39"/>
      <c r="AC1936" s="10"/>
      <c r="AD1936" s="22"/>
      <c r="AE1936" s="10"/>
      <c r="AF1936" s="22"/>
      <c r="AG1936" s="151">
        <f>AC1936+AE1936</f>
        <v>0</v>
      </c>
      <c r="AH1936" s="152">
        <f t="shared" ref="AH1936:AH1945" si="265">AD1936+AF1936</f>
        <v>0</v>
      </c>
      <c r="AI1936" s="76" t="e">
        <f>AD1936/C1902</f>
        <v>#DIV/0!</v>
      </c>
      <c r="AJ1936" s="176" t="e">
        <f>AF1936/C1902</f>
        <v>#DIV/0!</v>
      </c>
      <c r="AK1936" s="191" t="e">
        <f>AH1936/C1902</f>
        <v>#DIV/0!</v>
      </c>
      <c r="AL1936" s="70"/>
      <c r="AM1936" s="68"/>
    </row>
    <row r="1937" spans="1:39" ht="37.5" hidden="1" x14ac:dyDescent="0.25">
      <c r="A1937" s="34">
        <v>3</v>
      </c>
      <c r="B1937" s="166" t="s">
        <v>73</v>
      </c>
      <c r="C1937" s="317"/>
      <c r="D1937" s="319"/>
      <c r="E1937" s="109"/>
      <c r="F1937" s="110"/>
      <c r="G1937" s="27"/>
      <c r="H1937" s="117"/>
      <c r="I1937" s="180"/>
      <c r="J1937" s="31"/>
      <c r="K1937" s="180"/>
      <c r="L1937" s="31"/>
      <c r="M1937" s="95"/>
      <c r="N1937" s="96"/>
      <c r="O1937" s="30"/>
      <c r="P1937" s="19"/>
      <c r="Q1937" s="30"/>
      <c r="R1937" s="19"/>
      <c r="S1937" s="87"/>
      <c r="T1937" s="88"/>
      <c r="U1937" s="41"/>
      <c r="V1937" s="42"/>
      <c r="W1937" s="40"/>
      <c r="X1937" s="61"/>
      <c r="Y1937" s="42"/>
      <c r="Z1937" s="40"/>
      <c r="AA1937" s="56"/>
      <c r="AB1937" s="39"/>
      <c r="AC1937" s="10"/>
      <c r="AD1937" s="22"/>
      <c r="AE1937" s="10"/>
      <c r="AF1937" s="22"/>
      <c r="AG1937" s="151">
        <f t="shared" ref="AG1937:AG1941" si="266">AC1937+AE1937</f>
        <v>0</v>
      </c>
      <c r="AH1937" s="152">
        <f t="shared" si="265"/>
        <v>0</v>
      </c>
      <c r="AI1937" s="76" t="e">
        <f>AD1937/C1902</f>
        <v>#DIV/0!</v>
      </c>
      <c r="AJ1937" s="176" t="e">
        <f>AF1937/C1902</f>
        <v>#DIV/0!</v>
      </c>
      <c r="AK1937" s="191" t="e">
        <f>AH1937/C1902</f>
        <v>#DIV/0!</v>
      </c>
      <c r="AL1937" s="70"/>
      <c r="AM1937" s="68"/>
    </row>
    <row r="1938" spans="1:39" ht="37.5" hidden="1" x14ac:dyDescent="0.25">
      <c r="A1938" s="34">
        <v>4</v>
      </c>
      <c r="B1938" s="166" t="s">
        <v>74</v>
      </c>
      <c r="C1938" s="317"/>
      <c r="D1938" s="319"/>
      <c r="E1938" s="109"/>
      <c r="F1938" s="110"/>
      <c r="G1938" s="27"/>
      <c r="H1938" s="117"/>
      <c r="I1938" s="180"/>
      <c r="J1938" s="31"/>
      <c r="K1938" s="180"/>
      <c r="L1938" s="31"/>
      <c r="M1938" s="95"/>
      <c r="N1938" s="96"/>
      <c r="O1938" s="30"/>
      <c r="P1938" s="19"/>
      <c r="Q1938" s="30"/>
      <c r="R1938" s="19"/>
      <c r="S1938" s="87"/>
      <c r="T1938" s="88"/>
      <c r="U1938" s="41"/>
      <c r="V1938" s="42"/>
      <c r="W1938" s="40"/>
      <c r="X1938" s="61"/>
      <c r="Y1938" s="42"/>
      <c r="Z1938" s="40"/>
      <c r="AA1938" s="56"/>
      <c r="AB1938" s="39"/>
      <c r="AC1938" s="10"/>
      <c r="AD1938" s="22"/>
      <c r="AE1938" s="10"/>
      <c r="AF1938" s="22"/>
      <c r="AG1938" s="151">
        <f t="shared" si="266"/>
        <v>0</v>
      </c>
      <c r="AH1938" s="152">
        <f t="shared" si="265"/>
        <v>0</v>
      </c>
      <c r="AI1938" s="76" t="e">
        <f>AD1938/C1902</f>
        <v>#DIV/0!</v>
      </c>
      <c r="AJ1938" s="176" t="e">
        <f>AF1938/C1902</f>
        <v>#DIV/0!</v>
      </c>
      <c r="AK1938" s="191" t="e">
        <f>AH1938/C1902</f>
        <v>#DIV/0!</v>
      </c>
      <c r="AL1938" s="70"/>
      <c r="AM1938" s="68"/>
    </row>
    <row r="1939" spans="1:39" ht="37.5" hidden="1" x14ac:dyDescent="0.25">
      <c r="A1939" s="34">
        <v>5</v>
      </c>
      <c r="B1939" s="166" t="s">
        <v>75</v>
      </c>
      <c r="C1939" s="317"/>
      <c r="D1939" s="319"/>
      <c r="E1939" s="109"/>
      <c r="F1939" s="110"/>
      <c r="G1939" s="27"/>
      <c r="H1939" s="117"/>
      <c r="I1939" s="180"/>
      <c r="J1939" s="31"/>
      <c r="K1939" s="180"/>
      <c r="L1939" s="31"/>
      <c r="M1939" s="95"/>
      <c r="N1939" s="96"/>
      <c r="O1939" s="30"/>
      <c r="P1939" s="183"/>
      <c r="Q1939" s="30"/>
      <c r="R1939" s="19"/>
      <c r="S1939" s="87"/>
      <c r="T1939" s="88"/>
      <c r="U1939" s="41"/>
      <c r="V1939" s="42"/>
      <c r="W1939" s="40"/>
      <c r="X1939" s="61"/>
      <c r="Y1939" s="42"/>
      <c r="Z1939" s="40"/>
      <c r="AA1939" s="56"/>
      <c r="AB1939" s="39"/>
      <c r="AC1939" s="10"/>
      <c r="AD1939" s="22"/>
      <c r="AE1939" s="10"/>
      <c r="AF1939" s="22"/>
      <c r="AG1939" s="151">
        <f t="shared" si="266"/>
        <v>0</v>
      </c>
      <c r="AH1939" s="152">
        <f t="shared" si="265"/>
        <v>0</v>
      </c>
      <c r="AI1939" s="76" t="e">
        <f>AD1939/C1902</f>
        <v>#DIV/0!</v>
      </c>
      <c r="AJ1939" s="176" t="e">
        <f>AF1939/C1902</f>
        <v>#DIV/0!</v>
      </c>
      <c r="AK1939" s="191" t="e">
        <f>AH1939/C1902</f>
        <v>#DIV/0!</v>
      </c>
      <c r="AL1939" s="70"/>
      <c r="AM1939" s="68"/>
    </row>
    <row r="1940" spans="1:39" ht="37.5" hidden="1" x14ac:dyDescent="0.25">
      <c r="A1940" s="34">
        <v>6</v>
      </c>
      <c r="B1940" s="166" t="s">
        <v>76</v>
      </c>
      <c r="C1940" s="317"/>
      <c r="D1940" s="319"/>
      <c r="E1940" s="109"/>
      <c r="F1940" s="110"/>
      <c r="G1940" s="27"/>
      <c r="H1940" s="117"/>
      <c r="I1940" s="180"/>
      <c r="J1940" s="35"/>
      <c r="K1940" s="180"/>
      <c r="L1940" s="35"/>
      <c r="M1940" s="95"/>
      <c r="N1940" s="96"/>
      <c r="O1940" s="30"/>
      <c r="P1940" s="183"/>
      <c r="Q1940" s="30"/>
      <c r="R1940" s="19"/>
      <c r="S1940" s="87"/>
      <c r="T1940" s="88"/>
      <c r="U1940" s="41"/>
      <c r="V1940" s="42"/>
      <c r="W1940" s="40"/>
      <c r="X1940" s="61"/>
      <c r="Y1940" s="42"/>
      <c r="Z1940" s="40"/>
      <c r="AA1940" s="56"/>
      <c r="AB1940" s="39"/>
      <c r="AC1940" s="10"/>
      <c r="AD1940" s="22"/>
      <c r="AE1940" s="10"/>
      <c r="AF1940" s="22"/>
      <c r="AG1940" s="151">
        <f t="shared" si="266"/>
        <v>0</v>
      </c>
      <c r="AH1940" s="152">
        <f t="shared" si="265"/>
        <v>0</v>
      </c>
      <c r="AI1940" s="76" t="e">
        <f>AD1940/C1902</f>
        <v>#DIV/0!</v>
      </c>
      <c r="AJ1940" s="176" t="e">
        <f>AF1940/C1902</f>
        <v>#DIV/0!</v>
      </c>
      <c r="AK1940" s="191" t="e">
        <f>AH1940/C1902</f>
        <v>#DIV/0!</v>
      </c>
      <c r="AL1940" s="70"/>
      <c r="AM1940" s="68"/>
    </row>
    <row r="1941" spans="1:39" ht="38.25" hidden="1" thickBot="1" x14ac:dyDescent="0.35">
      <c r="A1941" s="34">
        <v>7</v>
      </c>
      <c r="B1941" s="167" t="s">
        <v>42</v>
      </c>
      <c r="C1941" s="317"/>
      <c r="D1941" s="319"/>
      <c r="E1941" s="109"/>
      <c r="F1941" s="110"/>
      <c r="G1941" s="27"/>
      <c r="H1941" s="117"/>
      <c r="I1941" s="180"/>
      <c r="J1941" s="35"/>
      <c r="K1941" s="180"/>
      <c r="L1941" s="35"/>
      <c r="M1941" s="95"/>
      <c r="N1941" s="96"/>
      <c r="O1941" s="30"/>
      <c r="P1941" s="183"/>
      <c r="Q1941" s="30"/>
      <c r="R1941" s="19"/>
      <c r="S1941" s="87"/>
      <c r="T1941" s="88"/>
      <c r="U1941" s="41"/>
      <c r="V1941" s="42"/>
      <c r="W1941" s="40"/>
      <c r="X1941" s="61"/>
      <c r="Y1941" s="42"/>
      <c r="Z1941" s="40"/>
      <c r="AA1941" s="56"/>
      <c r="AB1941" s="39"/>
      <c r="AC1941" s="10"/>
      <c r="AD1941" s="22"/>
      <c r="AE1941" s="10"/>
      <c r="AF1941" s="22"/>
      <c r="AG1941" s="151">
        <f t="shared" si="266"/>
        <v>0</v>
      </c>
      <c r="AH1941" s="152">
        <f t="shared" si="265"/>
        <v>0</v>
      </c>
      <c r="AI1941" s="76" t="e">
        <f>AD1941/C1902</f>
        <v>#DIV/0!</v>
      </c>
      <c r="AJ1941" s="176" t="e">
        <f>AF1941/C1902</f>
        <v>#DIV/0!</v>
      </c>
      <c r="AK1941" s="191" t="e">
        <f>AH1941/C1902</f>
        <v>#DIV/0!</v>
      </c>
      <c r="AL1941" s="70"/>
      <c r="AM1941" s="68"/>
    </row>
    <row r="1942" spans="1:39" ht="57" hidden="1" thickBot="1" x14ac:dyDescent="0.3">
      <c r="A1942" s="34">
        <v>8</v>
      </c>
      <c r="B1942" s="168" t="s">
        <v>67</v>
      </c>
      <c r="C1942" s="317"/>
      <c r="D1942" s="319"/>
      <c r="E1942" s="109"/>
      <c r="F1942" s="110"/>
      <c r="G1942" s="27"/>
      <c r="H1942" s="117"/>
      <c r="I1942" s="180"/>
      <c r="J1942" s="35"/>
      <c r="K1942" s="180"/>
      <c r="L1942" s="35"/>
      <c r="M1942" s="97"/>
      <c r="N1942" s="98"/>
      <c r="O1942" s="30"/>
      <c r="P1942" s="183"/>
      <c r="Q1942" s="30"/>
      <c r="R1942" s="19"/>
      <c r="S1942" s="87"/>
      <c r="T1942" s="88"/>
      <c r="U1942" s="41"/>
      <c r="V1942" s="42"/>
      <c r="W1942" s="40"/>
      <c r="X1942" s="61"/>
      <c r="Y1942" s="42"/>
      <c r="Z1942" s="40"/>
      <c r="AA1942" s="56"/>
      <c r="AB1942" s="39"/>
      <c r="AC1942" s="10"/>
      <c r="AD1942" s="22"/>
      <c r="AE1942" s="10"/>
      <c r="AF1942" s="22"/>
      <c r="AG1942" s="151">
        <v>0</v>
      </c>
      <c r="AH1942" s="152">
        <f t="shared" si="265"/>
        <v>0</v>
      </c>
      <c r="AI1942" s="76" t="e">
        <f>AD1942/C1902</f>
        <v>#DIV/0!</v>
      </c>
      <c r="AJ1942" s="176" t="e">
        <f>AF1942/C1902</f>
        <v>#DIV/0!</v>
      </c>
      <c r="AK1942" s="191" t="e">
        <f>AH1942/C1902</f>
        <v>#DIV/0!</v>
      </c>
      <c r="AL1942" s="70"/>
      <c r="AM1942" s="68"/>
    </row>
    <row r="1943" spans="1:39" ht="21" hidden="1" x14ac:dyDescent="0.25">
      <c r="A1943" s="14" t="s">
        <v>69</v>
      </c>
      <c r="B1943" s="169"/>
      <c r="C1943" s="317"/>
      <c r="D1943" s="319"/>
      <c r="E1943" s="109"/>
      <c r="F1943" s="110"/>
      <c r="G1943" s="27"/>
      <c r="H1943" s="117"/>
      <c r="I1943" s="180"/>
      <c r="J1943" s="35"/>
      <c r="K1943" s="180"/>
      <c r="L1943" s="35"/>
      <c r="M1943" s="95"/>
      <c r="N1943" s="96"/>
      <c r="O1943" s="30"/>
      <c r="P1943" s="183"/>
      <c r="Q1943" s="30"/>
      <c r="R1943" s="19"/>
      <c r="S1943" s="87"/>
      <c r="T1943" s="88"/>
      <c r="U1943" s="41"/>
      <c r="V1943" s="42"/>
      <c r="W1943" s="40"/>
      <c r="X1943" s="61"/>
      <c r="Y1943" s="42"/>
      <c r="Z1943" s="40"/>
      <c r="AA1943" s="56"/>
      <c r="AB1943" s="39"/>
      <c r="AC1943" s="10"/>
      <c r="AD1943" s="22"/>
      <c r="AE1943" s="10"/>
      <c r="AF1943" s="22"/>
      <c r="AG1943" s="151">
        <f t="shared" ref="AG1943:AG1945" si="267">AC1943+AE1943</f>
        <v>0</v>
      </c>
      <c r="AH1943" s="152">
        <f t="shared" si="265"/>
        <v>0</v>
      </c>
      <c r="AI1943" s="76" t="e">
        <f>AD1943/C1902</f>
        <v>#DIV/0!</v>
      </c>
      <c r="AJ1943" s="176" t="e">
        <f>AF1943/C1902</f>
        <v>#DIV/0!</v>
      </c>
      <c r="AK1943" s="191" t="e">
        <f>AH1943/C1902</f>
        <v>#DIV/0!</v>
      </c>
      <c r="AL1943" s="70"/>
      <c r="AM1943" s="68"/>
    </row>
    <row r="1944" spans="1:39" ht="21" hidden="1" x14ac:dyDescent="0.25">
      <c r="A1944" s="14" t="s">
        <v>68</v>
      </c>
      <c r="B1944" s="169"/>
      <c r="C1944" s="317"/>
      <c r="D1944" s="319"/>
      <c r="E1944" s="109"/>
      <c r="F1944" s="110"/>
      <c r="G1944" s="27"/>
      <c r="H1944" s="117"/>
      <c r="I1944" s="180"/>
      <c r="J1944" s="35"/>
      <c r="K1944" s="180"/>
      <c r="L1944" s="35"/>
      <c r="M1944" s="95"/>
      <c r="N1944" s="96"/>
      <c r="O1944" s="30"/>
      <c r="P1944" s="183"/>
      <c r="Q1944" s="30"/>
      <c r="R1944" s="19"/>
      <c r="S1944" s="87"/>
      <c r="T1944" s="88"/>
      <c r="U1944" s="41"/>
      <c r="V1944" s="42"/>
      <c r="W1944" s="40"/>
      <c r="X1944" s="61"/>
      <c r="Y1944" s="42"/>
      <c r="Z1944" s="40"/>
      <c r="AA1944" s="56"/>
      <c r="AB1944" s="39"/>
      <c r="AC1944" s="10"/>
      <c r="AD1944" s="22"/>
      <c r="AE1944" s="10"/>
      <c r="AF1944" s="22"/>
      <c r="AG1944" s="151">
        <f t="shared" si="267"/>
        <v>0</v>
      </c>
      <c r="AH1944" s="152">
        <f t="shared" si="265"/>
        <v>0</v>
      </c>
      <c r="AI1944" s="76" t="e">
        <f>AD1944/C1902</f>
        <v>#DIV/0!</v>
      </c>
      <c r="AJ1944" s="176" t="e">
        <f>AF1944/C1902</f>
        <v>#DIV/0!</v>
      </c>
      <c r="AK1944" s="191" t="e">
        <f>AH1944/C1902</f>
        <v>#DIV/0!</v>
      </c>
      <c r="AL1944" s="70"/>
      <c r="AM1944" s="68"/>
    </row>
    <row r="1945" spans="1:39" ht="21.75" hidden="1" thickBot="1" x14ac:dyDescent="0.3">
      <c r="A1945" s="14" t="s">
        <v>70</v>
      </c>
      <c r="B1945" s="169"/>
      <c r="C1945" s="318"/>
      <c r="D1945" s="320"/>
      <c r="E1945" s="115"/>
      <c r="F1945" s="116"/>
      <c r="G1945" s="29"/>
      <c r="H1945" s="119"/>
      <c r="I1945" s="181"/>
      <c r="J1945" s="32"/>
      <c r="K1945" s="181"/>
      <c r="L1945" s="32"/>
      <c r="M1945" s="99"/>
      <c r="N1945" s="100"/>
      <c r="O1945" s="49"/>
      <c r="P1945" s="21"/>
      <c r="Q1945" s="49"/>
      <c r="R1945" s="21"/>
      <c r="S1945" s="92"/>
      <c r="T1945" s="93"/>
      <c r="U1945" s="138"/>
      <c r="V1945" s="141"/>
      <c r="W1945" s="139"/>
      <c r="X1945" s="143"/>
      <c r="Y1945" s="141"/>
      <c r="Z1945" s="139"/>
      <c r="AA1945" s="59"/>
      <c r="AB1945" s="53"/>
      <c r="AC1945" s="187"/>
      <c r="AD1945" s="188"/>
      <c r="AE1945" s="187"/>
      <c r="AF1945" s="188"/>
      <c r="AG1945" s="153">
        <f t="shared" si="267"/>
        <v>0</v>
      </c>
      <c r="AH1945" s="154">
        <f t="shared" si="265"/>
        <v>0</v>
      </c>
      <c r="AI1945" s="77" t="e">
        <f>AD1945/C1902</f>
        <v>#DIV/0!</v>
      </c>
      <c r="AJ1945" s="177" t="e">
        <f>AF1945/C1902</f>
        <v>#DIV/0!</v>
      </c>
      <c r="AK1945" s="192" t="e">
        <f>AH1945/C1902</f>
        <v>#DIV/0!</v>
      </c>
      <c r="AL1945" s="70"/>
      <c r="AM1945" s="68"/>
    </row>
    <row r="1946" spans="1:39" ht="24" hidden="1" thickBot="1" x14ac:dyDescent="0.3">
      <c r="A1946" s="296" t="s">
        <v>40</v>
      </c>
      <c r="B1946" s="297"/>
      <c r="C1946" s="170">
        <f>C1935</f>
        <v>0</v>
      </c>
      <c r="D1946" s="170">
        <f>D1935</f>
        <v>0</v>
      </c>
      <c r="E1946" s="65">
        <f t="shared" ref="E1946:AG1946" si="268">SUM(E1935:E1945)</f>
        <v>0</v>
      </c>
      <c r="F1946" s="52">
        <f t="shared" si="268"/>
        <v>0</v>
      </c>
      <c r="G1946" s="65">
        <f t="shared" si="268"/>
        <v>0</v>
      </c>
      <c r="H1946" s="122">
        <f t="shared" si="268"/>
        <v>0</v>
      </c>
      <c r="I1946" s="65">
        <f t="shared" si="268"/>
        <v>0</v>
      </c>
      <c r="J1946" s="52">
        <f t="shared" si="268"/>
        <v>0</v>
      </c>
      <c r="K1946" s="65">
        <f t="shared" si="268"/>
        <v>0</v>
      </c>
      <c r="L1946" s="52">
        <f t="shared" si="268"/>
        <v>0</v>
      </c>
      <c r="M1946" s="94">
        <f t="shared" si="268"/>
        <v>0</v>
      </c>
      <c r="N1946" s="52">
        <f t="shared" si="268"/>
        <v>0</v>
      </c>
      <c r="O1946" s="102">
        <f t="shared" si="268"/>
        <v>0</v>
      </c>
      <c r="P1946" s="52">
        <f t="shared" si="268"/>
        <v>0</v>
      </c>
      <c r="Q1946" s="102">
        <f t="shared" si="268"/>
        <v>0</v>
      </c>
      <c r="R1946" s="43">
        <f t="shared" si="268"/>
        <v>0</v>
      </c>
      <c r="S1946" s="85">
        <f t="shared" si="268"/>
        <v>0</v>
      </c>
      <c r="T1946" s="43">
        <f t="shared" si="268"/>
        <v>0</v>
      </c>
      <c r="U1946" s="101">
        <f t="shared" si="268"/>
        <v>0</v>
      </c>
      <c r="V1946" s="43">
        <f t="shared" si="268"/>
        <v>0</v>
      </c>
      <c r="W1946" s="122">
        <f t="shared" si="268"/>
        <v>0</v>
      </c>
      <c r="X1946" s="85">
        <f t="shared" si="268"/>
        <v>0</v>
      </c>
      <c r="Y1946" s="43">
        <f t="shared" si="268"/>
        <v>0</v>
      </c>
      <c r="Z1946" s="43">
        <f t="shared" si="268"/>
        <v>0</v>
      </c>
      <c r="AA1946" s="171">
        <f t="shared" si="268"/>
        <v>0</v>
      </c>
      <c r="AB1946" s="52">
        <f t="shared" si="268"/>
        <v>0</v>
      </c>
      <c r="AC1946" s="123">
        <f t="shared" si="268"/>
        <v>0</v>
      </c>
      <c r="AD1946" s="52">
        <f t="shared" si="268"/>
        <v>0</v>
      </c>
      <c r="AE1946" s="102">
        <f t="shared" si="268"/>
        <v>0</v>
      </c>
      <c r="AF1946" s="52">
        <f t="shared" si="268"/>
        <v>0</v>
      </c>
      <c r="AG1946" s="85">
        <f t="shared" si="268"/>
        <v>0</v>
      </c>
      <c r="AH1946" s="122">
        <f>SUM(AH1935:AH1945)</f>
        <v>0</v>
      </c>
      <c r="AI1946" s="172" t="e">
        <f>AD1946/C1902</f>
        <v>#DIV/0!</v>
      </c>
      <c r="AJ1946" s="173" t="e">
        <f>AF1946/C1902</f>
        <v>#DIV/0!</v>
      </c>
      <c r="AK1946" s="74" t="e">
        <f>AH1946/C1902</f>
        <v>#DIV/0!</v>
      </c>
      <c r="AL1946" s="70"/>
      <c r="AM1946" s="68"/>
    </row>
    <row r="1947" spans="1:39" hidden="1" x14ac:dyDescent="0.25">
      <c r="AJ1947" s="68"/>
      <c r="AK1947" s="68"/>
      <c r="AL1947" s="68"/>
      <c r="AM1947" s="68"/>
    </row>
    <row r="1948" spans="1:39" ht="15.75" hidden="1" thickBot="1" x14ac:dyDescent="0.3">
      <c r="AJ1948" s="68"/>
      <c r="AK1948" s="68"/>
      <c r="AL1948" s="68"/>
      <c r="AM1948" s="68"/>
    </row>
    <row r="1949" spans="1:39" ht="19.5" hidden="1" thickTop="1" x14ac:dyDescent="0.3">
      <c r="A1949" s="298" t="s">
        <v>45</v>
      </c>
      <c r="B1949" s="299"/>
      <c r="C1949" s="299"/>
      <c r="D1949" s="299"/>
      <c r="E1949" s="299"/>
      <c r="F1949" s="299"/>
      <c r="G1949" s="299"/>
      <c r="H1949" s="299"/>
      <c r="I1949" s="299"/>
      <c r="J1949" s="299"/>
      <c r="K1949" s="299"/>
      <c r="L1949" s="299"/>
      <c r="M1949" s="299"/>
      <c r="N1949" s="299"/>
      <c r="O1949" s="299"/>
      <c r="P1949" s="299"/>
      <c r="Q1949" s="300"/>
      <c r="AD1949" s="36" t="s">
        <v>50</v>
      </c>
      <c r="AE1949" s="3" t="str">
        <f>IF(AH1946=AH1915,"OK","BŁĄD")</f>
        <v>OK</v>
      </c>
    </row>
    <row r="1950" spans="1:39" hidden="1" x14ac:dyDescent="0.25">
      <c r="A1950" s="301"/>
      <c r="B1950" s="302"/>
      <c r="C1950" s="302"/>
      <c r="D1950" s="302"/>
      <c r="E1950" s="302"/>
      <c r="F1950" s="302"/>
      <c r="G1950" s="302"/>
      <c r="H1950" s="302"/>
      <c r="I1950" s="302"/>
      <c r="J1950" s="302"/>
      <c r="K1950" s="302"/>
      <c r="L1950" s="302"/>
      <c r="M1950" s="302"/>
      <c r="N1950" s="302"/>
      <c r="O1950" s="302"/>
      <c r="P1950" s="302"/>
      <c r="Q1950" s="303"/>
    </row>
    <row r="1951" spans="1:39" hidden="1" x14ac:dyDescent="0.25">
      <c r="A1951" s="301"/>
      <c r="B1951" s="302"/>
      <c r="C1951" s="302"/>
      <c r="D1951" s="302"/>
      <c r="E1951" s="302"/>
      <c r="F1951" s="302"/>
      <c r="G1951" s="302"/>
      <c r="H1951" s="302"/>
      <c r="I1951" s="302"/>
      <c r="J1951" s="302"/>
      <c r="K1951" s="302"/>
      <c r="L1951" s="302"/>
      <c r="M1951" s="302"/>
      <c r="N1951" s="302"/>
      <c r="O1951" s="302"/>
      <c r="P1951" s="302"/>
      <c r="Q1951" s="303"/>
    </row>
    <row r="1952" spans="1:39" hidden="1" x14ac:dyDescent="0.25">
      <c r="A1952" s="301"/>
      <c r="B1952" s="302"/>
      <c r="C1952" s="302"/>
      <c r="D1952" s="302"/>
      <c r="E1952" s="302"/>
      <c r="F1952" s="302"/>
      <c r="G1952" s="302"/>
      <c r="H1952" s="302"/>
      <c r="I1952" s="302"/>
      <c r="J1952" s="302"/>
      <c r="K1952" s="302"/>
      <c r="L1952" s="302"/>
      <c r="M1952" s="302"/>
      <c r="N1952" s="302"/>
      <c r="O1952" s="302"/>
      <c r="P1952" s="302"/>
      <c r="Q1952" s="303"/>
    </row>
    <row r="1953" spans="1:38" hidden="1" x14ac:dyDescent="0.25">
      <c r="A1953" s="301"/>
      <c r="B1953" s="302"/>
      <c r="C1953" s="302"/>
      <c r="D1953" s="302"/>
      <c r="E1953" s="302"/>
      <c r="F1953" s="302"/>
      <c r="G1953" s="302"/>
      <c r="H1953" s="302"/>
      <c r="I1953" s="302"/>
      <c r="J1953" s="302"/>
      <c r="K1953" s="302"/>
      <c r="L1953" s="302"/>
      <c r="M1953" s="302"/>
      <c r="N1953" s="302"/>
      <c r="O1953" s="302"/>
      <c r="P1953" s="302"/>
      <c r="Q1953" s="303"/>
    </row>
    <row r="1954" spans="1:38" hidden="1" x14ac:dyDescent="0.25">
      <c r="A1954" s="301"/>
      <c r="B1954" s="302"/>
      <c r="C1954" s="302"/>
      <c r="D1954" s="302"/>
      <c r="E1954" s="302"/>
      <c r="F1954" s="302"/>
      <c r="G1954" s="302"/>
      <c r="H1954" s="302"/>
      <c r="I1954" s="302"/>
      <c r="J1954" s="302"/>
      <c r="K1954" s="302"/>
      <c r="L1954" s="302"/>
      <c r="M1954" s="302"/>
      <c r="N1954" s="302"/>
      <c r="O1954" s="302"/>
      <c r="P1954" s="302"/>
      <c r="Q1954" s="303"/>
    </row>
    <row r="1955" spans="1:38" hidden="1" x14ac:dyDescent="0.25">
      <c r="A1955" s="301"/>
      <c r="B1955" s="302"/>
      <c r="C1955" s="302"/>
      <c r="D1955" s="302"/>
      <c r="E1955" s="302"/>
      <c r="F1955" s="302"/>
      <c r="G1955" s="302"/>
      <c r="H1955" s="302"/>
      <c r="I1955" s="302"/>
      <c r="J1955" s="302"/>
      <c r="K1955" s="302"/>
      <c r="L1955" s="302"/>
      <c r="M1955" s="302"/>
      <c r="N1955" s="302"/>
      <c r="O1955" s="302"/>
      <c r="P1955" s="302"/>
      <c r="Q1955" s="303"/>
    </row>
    <row r="1956" spans="1:38" hidden="1" x14ac:dyDescent="0.25">
      <c r="A1956" s="301"/>
      <c r="B1956" s="302"/>
      <c r="C1956" s="302"/>
      <c r="D1956" s="302"/>
      <c r="E1956" s="302"/>
      <c r="F1956" s="302"/>
      <c r="G1956" s="302"/>
      <c r="H1956" s="302"/>
      <c r="I1956" s="302"/>
      <c r="J1956" s="302"/>
      <c r="K1956" s="302"/>
      <c r="L1956" s="302"/>
      <c r="M1956" s="302"/>
      <c r="N1956" s="302"/>
      <c r="O1956" s="302"/>
      <c r="P1956" s="302"/>
      <c r="Q1956" s="303"/>
    </row>
    <row r="1957" spans="1:38" ht="15.75" hidden="1" thickBot="1" x14ac:dyDescent="0.3">
      <c r="A1957" s="304"/>
      <c r="B1957" s="305"/>
      <c r="C1957" s="305"/>
      <c r="D1957" s="305"/>
      <c r="E1957" s="305"/>
      <c r="F1957" s="305"/>
      <c r="G1957" s="305"/>
      <c r="H1957" s="305"/>
      <c r="I1957" s="305"/>
      <c r="J1957" s="305"/>
      <c r="K1957" s="305"/>
      <c r="L1957" s="305"/>
      <c r="M1957" s="305"/>
      <c r="N1957" s="305"/>
      <c r="O1957" s="305"/>
      <c r="P1957" s="305"/>
      <c r="Q1957" s="306"/>
    </row>
    <row r="1958" spans="1:38" ht="15.75" hidden="1" thickTop="1" x14ac:dyDescent="0.25"/>
    <row r="1959" spans="1:38" hidden="1" x14ac:dyDescent="0.25">
      <c r="B1959" s="1"/>
      <c r="C1959" s="1"/>
    </row>
    <row r="1960" spans="1:38" hidden="1" x14ac:dyDescent="0.25"/>
    <row r="1961" spans="1:38" hidden="1" x14ac:dyDescent="0.25"/>
    <row r="1962" spans="1:38" ht="18.75" hidden="1" x14ac:dyDescent="0.3">
      <c r="B1962" s="2" t="s">
        <v>15</v>
      </c>
      <c r="C1962" s="2"/>
      <c r="D1962" s="2"/>
      <c r="E1962" s="2"/>
      <c r="F1962" s="2"/>
      <c r="G1962" s="2"/>
    </row>
    <row r="1963" spans="1:38" ht="26.25" hidden="1" x14ac:dyDescent="0.4">
      <c r="A1963"/>
      <c r="B1963" s="445" t="s">
        <v>142</v>
      </c>
      <c r="C1963" s="445"/>
      <c r="D1963" s="445"/>
      <c r="E1963" s="445"/>
      <c r="F1963" s="445"/>
      <c r="G1963" s="445"/>
      <c r="H1963" s="445"/>
      <c r="I1963" s="445"/>
      <c r="J1963" s="445"/>
      <c r="K1963" s="445"/>
      <c r="L1963" s="445"/>
      <c r="M1963" s="445"/>
      <c r="N1963" s="445"/>
      <c r="O1963" s="445"/>
      <c r="R1963" s="3"/>
      <c r="S1963" s="3"/>
      <c r="V1963" s="3"/>
      <c r="W1963" s="3"/>
      <c r="X1963" s="3"/>
      <c r="Y1963" s="3"/>
      <c r="Z1963" s="3"/>
      <c r="AA1963" s="3"/>
      <c r="AG1963" s="3"/>
    </row>
    <row r="1964" spans="1:38" ht="21.75" hidden="1" thickBot="1" x14ac:dyDescent="0.4">
      <c r="B1964" s="8"/>
      <c r="C1964" s="8"/>
      <c r="D1964" s="8"/>
      <c r="E1964" s="8"/>
      <c r="F1964" s="8"/>
      <c r="G1964" s="8"/>
      <c r="H1964" s="8"/>
      <c r="I1964" s="8"/>
      <c r="J1964" s="8"/>
      <c r="K1964" s="8"/>
      <c r="L1964" s="8"/>
    </row>
    <row r="1965" spans="1:38" ht="27" hidden="1" customHeight="1" thickBot="1" x14ac:dyDescent="0.3">
      <c r="A1965" s="390" t="s">
        <v>150</v>
      </c>
      <c r="B1965" s="391"/>
      <c r="C1965" s="391"/>
      <c r="D1965" s="391"/>
      <c r="E1965" s="391"/>
      <c r="F1965" s="391"/>
      <c r="G1965" s="391"/>
      <c r="H1965" s="391"/>
      <c r="I1965" s="391"/>
      <c r="J1965" s="391"/>
      <c r="K1965" s="391"/>
      <c r="L1965" s="391"/>
      <c r="M1965" s="391"/>
      <c r="N1965" s="391"/>
      <c r="O1965" s="391"/>
      <c r="P1965" s="391"/>
      <c r="Q1965" s="391"/>
      <c r="R1965" s="391"/>
      <c r="S1965" s="391"/>
      <c r="T1965" s="391"/>
      <c r="U1965" s="391"/>
      <c r="V1965" s="391"/>
      <c r="W1965" s="391"/>
      <c r="X1965" s="391"/>
      <c r="Y1965" s="391"/>
      <c r="Z1965" s="391"/>
      <c r="AA1965" s="391"/>
      <c r="AB1965" s="391"/>
      <c r="AC1965" s="391"/>
      <c r="AD1965" s="391"/>
      <c r="AE1965" s="391"/>
      <c r="AF1965" s="391"/>
      <c r="AG1965" s="391"/>
      <c r="AH1965" s="391"/>
      <c r="AI1965" s="391"/>
      <c r="AJ1965" s="391"/>
      <c r="AK1965" s="391"/>
      <c r="AL1965" s="48"/>
    </row>
    <row r="1966" spans="1:38" ht="33.75" hidden="1" customHeight="1" x14ac:dyDescent="0.25">
      <c r="A1966" s="392" t="s">
        <v>0</v>
      </c>
      <c r="B1966" s="393"/>
      <c r="C1966" s="331" t="s">
        <v>41</v>
      </c>
      <c r="D1966" s="332"/>
      <c r="E1966" s="335" t="s">
        <v>80</v>
      </c>
      <c r="F1966" s="336"/>
      <c r="G1966" s="336"/>
      <c r="H1966" s="336"/>
      <c r="I1966" s="336"/>
      <c r="J1966" s="336"/>
      <c r="K1966" s="336"/>
      <c r="L1966" s="336"/>
      <c r="M1966" s="336"/>
      <c r="N1966" s="400"/>
      <c r="O1966" s="339" t="s">
        <v>78</v>
      </c>
      <c r="P1966" s="340"/>
      <c r="Q1966" s="340"/>
      <c r="R1966" s="340"/>
      <c r="S1966" s="340"/>
      <c r="T1966" s="340"/>
      <c r="U1966" s="340"/>
      <c r="V1966" s="340"/>
      <c r="W1966" s="340"/>
      <c r="X1966" s="340"/>
      <c r="Y1966" s="340"/>
      <c r="Z1966" s="340"/>
      <c r="AA1966" s="340"/>
      <c r="AB1966" s="340"/>
      <c r="AC1966" s="340"/>
      <c r="AD1966" s="340"/>
      <c r="AE1966" s="340"/>
      <c r="AF1966" s="340"/>
      <c r="AG1966" s="340"/>
      <c r="AH1966" s="340"/>
      <c r="AI1966" s="340"/>
      <c r="AJ1966" s="340"/>
      <c r="AK1966" s="340"/>
      <c r="AL1966" s="341"/>
    </row>
    <row r="1967" spans="1:38" ht="51" hidden="1" customHeight="1" thickBot="1" x14ac:dyDescent="0.3">
      <c r="A1967" s="394"/>
      <c r="B1967" s="395"/>
      <c r="C1967" s="398"/>
      <c r="D1967" s="399"/>
      <c r="E1967" s="401"/>
      <c r="F1967" s="402"/>
      <c r="G1967" s="402"/>
      <c r="H1967" s="402"/>
      <c r="I1967" s="402"/>
      <c r="J1967" s="402"/>
      <c r="K1967" s="402"/>
      <c r="L1967" s="402"/>
      <c r="M1967" s="402"/>
      <c r="N1967" s="403"/>
      <c r="O1967" s="404"/>
      <c r="P1967" s="405"/>
      <c r="Q1967" s="405"/>
      <c r="R1967" s="405"/>
      <c r="S1967" s="405"/>
      <c r="T1967" s="405"/>
      <c r="U1967" s="405"/>
      <c r="V1967" s="405"/>
      <c r="W1967" s="405"/>
      <c r="X1967" s="405"/>
      <c r="Y1967" s="405"/>
      <c r="Z1967" s="405"/>
      <c r="AA1967" s="405"/>
      <c r="AB1967" s="405"/>
      <c r="AC1967" s="405"/>
      <c r="AD1967" s="405"/>
      <c r="AE1967" s="405"/>
      <c r="AF1967" s="405"/>
      <c r="AG1967" s="405"/>
      <c r="AH1967" s="405"/>
      <c r="AI1967" s="405"/>
      <c r="AJ1967" s="405"/>
      <c r="AK1967" s="405"/>
      <c r="AL1967" s="406"/>
    </row>
    <row r="1968" spans="1:38" ht="75" hidden="1" customHeight="1" x14ac:dyDescent="0.25">
      <c r="A1968" s="394"/>
      <c r="B1968" s="395"/>
      <c r="C1968" s="407" t="s">
        <v>43</v>
      </c>
      <c r="D1968" s="409" t="s">
        <v>44</v>
      </c>
      <c r="E1968" s="411" t="s">
        <v>59</v>
      </c>
      <c r="F1968" s="412"/>
      <c r="G1968" s="412"/>
      <c r="H1968" s="413"/>
      <c r="I1968" s="417" t="s">
        <v>58</v>
      </c>
      <c r="J1968" s="418"/>
      <c r="K1968" s="418"/>
      <c r="L1968" s="419"/>
      <c r="M1968" s="423" t="s">
        <v>49</v>
      </c>
      <c r="N1968" s="424"/>
      <c r="O1968" s="427" t="s">
        <v>103</v>
      </c>
      <c r="P1968" s="428"/>
      <c r="Q1968" s="428"/>
      <c r="R1968" s="428"/>
      <c r="S1968" s="431" t="s">
        <v>49</v>
      </c>
      <c r="T1968" s="432"/>
      <c r="U1968" s="435" t="s">
        <v>104</v>
      </c>
      <c r="V1968" s="436"/>
      <c r="W1968" s="436"/>
      <c r="X1968" s="436"/>
      <c r="Y1968" s="436"/>
      <c r="Z1968" s="437"/>
      <c r="AA1968" s="441" t="s">
        <v>49</v>
      </c>
      <c r="AB1968" s="442"/>
      <c r="AC1968" s="367" t="s">
        <v>105</v>
      </c>
      <c r="AD1968" s="368"/>
      <c r="AE1968" s="368"/>
      <c r="AF1968" s="369"/>
      <c r="AG1968" s="373" t="s">
        <v>49</v>
      </c>
      <c r="AH1968" s="374"/>
      <c r="AI1968" s="377" t="s">
        <v>23</v>
      </c>
      <c r="AJ1968" s="378"/>
      <c r="AK1968" s="378"/>
      <c r="AL1968" s="379"/>
    </row>
    <row r="1969" spans="1:38" ht="75" hidden="1" customHeight="1" thickBot="1" x14ac:dyDescent="0.3">
      <c r="A1969" s="394"/>
      <c r="B1969" s="395"/>
      <c r="C1969" s="407"/>
      <c r="D1969" s="409"/>
      <c r="E1969" s="414"/>
      <c r="F1969" s="415"/>
      <c r="G1969" s="415"/>
      <c r="H1969" s="416"/>
      <c r="I1969" s="420"/>
      <c r="J1969" s="421"/>
      <c r="K1969" s="421"/>
      <c r="L1969" s="422"/>
      <c r="M1969" s="425"/>
      <c r="N1969" s="426"/>
      <c r="O1969" s="429"/>
      <c r="P1969" s="430"/>
      <c r="Q1969" s="430"/>
      <c r="R1969" s="430"/>
      <c r="S1969" s="433"/>
      <c r="T1969" s="434"/>
      <c r="U1969" s="438"/>
      <c r="V1969" s="439"/>
      <c r="W1969" s="439"/>
      <c r="X1969" s="439"/>
      <c r="Y1969" s="439"/>
      <c r="Z1969" s="440"/>
      <c r="AA1969" s="443"/>
      <c r="AB1969" s="444"/>
      <c r="AC1969" s="370"/>
      <c r="AD1969" s="371"/>
      <c r="AE1969" s="371"/>
      <c r="AF1969" s="372"/>
      <c r="AG1969" s="375"/>
      <c r="AH1969" s="376"/>
      <c r="AI1969" s="380"/>
      <c r="AJ1969" s="381"/>
      <c r="AK1969" s="381"/>
      <c r="AL1969" s="382"/>
    </row>
    <row r="1970" spans="1:38" ht="139.5" hidden="1" customHeight="1" thickBot="1" x14ac:dyDescent="0.3">
      <c r="A1970" s="396"/>
      <c r="B1970" s="397"/>
      <c r="C1970" s="408"/>
      <c r="D1970" s="410"/>
      <c r="E1970" s="107" t="s">
        <v>81</v>
      </c>
      <c r="F1970" s="108" t="s">
        <v>82</v>
      </c>
      <c r="G1970" s="107" t="s">
        <v>83</v>
      </c>
      <c r="H1970" s="108" t="s">
        <v>84</v>
      </c>
      <c r="I1970" s="120" t="s">
        <v>81</v>
      </c>
      <c r="J1970" s="73" t="s">
        <v>92</v>
      </c>
      <c r="K1970" s="120" t="s">
        <v>93</v>
      </c>
      <c r="L1970" s="73" t="s">
        <v>94</v>
      </c>
      <c r="M1970" s="124" t="s">
        <v>85</v>
      </c>
      <c r="N1970" s="125" t="s">
        <v>86</v>
      </c>
      <c r="O1970" s="130" t="s">
        <v>87</v>
      </c>
      <c r="P1970" s="131" t="s">
        <v>101</v>
      </c>
      <c r="Q1970" s="130" t="s">
        <v>88</v>
      </c>
      <c r="R1970" s="133" t="s">
        <v>102</v>
      </c>
      <c r="S1970" s="134" t="s">
        <v>89</v>
      </c>
      <c r="T1970" s="135" t="s">
        <v>90</v>
      </c>
      <c r="U1970" s="136" t="s">
        <v>87</v>
      </c>
      <c r="V1970" s="140" t="s">
        <v>106</v>
      </c>
      <c r="W1970" s="137" t="s">
        <v>107</v>
      </c>
      <c r="X1970" s="142" t="s">
        <v>88</v>
      </c>
      <c r="Y1970" s="140" t="s">
        <v>108</v>
      </c>
      <c r="Z1970" s="137" t="s">
        <v>109</v>
      </c>
      <c r="AA1970" s="144" t="s">
        <v>95</v>
      </c>
      <c r="AB1970" s="145" t="s">
        <v>96</v>
      </c>
      <c r="AC1970" s="147" t="s">
        <v>87</v>
      </c>
      <c r="AD1970" s="148" t="s">
        <v>101</v>
      </c>
      <c r="AE1970" s="147" t="s">
        <v>88</v>
      </c>
      <c r="AF1970" s="148" t="s">
        <v>102</v>
      </c>
      <c r="AG1970" s="149" t="s">
        <v>91</v>
      </c>
      <c r="AH1970" s="150" t="s">
        <v>110</v>
      </c>
      <c r="AI1970" s="155" t="s">
        <v>111</v>
      </c>
      <c r="AJ1970" s="156" t="s">
        <v>112</v>
      </c>
      <c r="AK1970" s="157" t="s">
        <v>39</v>
      </c>
      <c r="AL1970" s="159" t="s">
        <v>57</v>
      </c>
    </row>
    <row r="1971" spans="1:38" ht="38.25" hidden="1" customHeight="1" thickBot="1" x14ac:dyDescent="0.3">
      <c r="A1971" s="315" t="s">
        <v>1</v>
      </c>
      <c r="B1971" s="383"/>
      <c r="C1971" s="5" t="s">
        <v>2</v>
      </c>
      <c r="D1971" s="80" t="s">
        <v>3</v>
      </c>
      <c r="E1971" s="5" t="s">
        <v>4</v>
      </c>
      <c r="F1971" s="5" t="s">
        <v>5</v>
      </c>
      <c r="G1971" s="5" t="s">
        <v>33</v>
      </c>
      <c r="H1971" s="5" t="s">
        <v>34</v>
      </c>
      <c r="I1971" s="5" t="s">
        <v>18</v>
      </c>
      <c r="J1971" s="5" t="s">
        <v>19</v>
      </c>
      <c r="K1971" s="5" t="s">
        <v>20</v>
      </c>
      <c r="L1971" s="5" t="s">
        <v>21</v>
      </c>
      <c r="M1971" s="5" t="s">
        <v>22</v>
      </c>
      <c r="N1971" s="5" t="s">
        <v>35</v>
      </c>
      <c r="O1971" s="5" t="s">
        <v>36</v>
      </c>
      <c r="P1971" s="5" t="s">
        <v>37</v>
      </c>
      <c r="Q1971" s="5" t="s">
        <v>38</v>
      </c>
      <c r="R1971" s="5" t="s">
        <v>24</v>
      </c>
      <c r="S1971" s="5" t="s">
        <v>25</v>
      </c>
      <c r="T1971" s="5" t="s">
        <v>26</v>
      </c>
      <c r="U1971" s="5" t="s">
        <v>27</v>
      </c>
      <c r="V1971" s="80" t="s">
        <v>28</v>
      </c>
      <c r="W1971" s="5" t="s">
        <v>29</v>
      </c>
      <c r="X1971" s="80" t="s">
        <v>30</v>
      </c>
      <c r="Y1971" s="5" t="s">
        <v>31</v>
      </c>
      <c r="Z1971" s="5" t="s">
        <v>32</v>
      </c>
      <c r="AA1971" s="5" t="s">
        <v>51</v>
      </c>
      <c r="AB1971" s="5" t="s">
        <v>52</v>
      </c>
      <c r="AC1971" s="5" t="s">
        <v>53</v>
      </c>
      <c r="AD1971" s="5" t="s">
        <v>54</v>
      </c>
      <c r="AE1971" s="5" t="s">
        <v>55</v>
      </c>
      <c r="AF1971" s="5" t="s">
        <v>56</v>
      </c>
      <c r="AG1971" s="5" t="s">
        <v>60</v>
      </c>
      <c r="AH1971" s="5" t="s">
        <v>61</v>
      </c>
      <c r="AI1971" s="5" t="s">
        <v>62</v>
      </c>
      <c r="AJ1971" s="80" t="s">
        <v>63</v>
      </c>
      <c r="AK1971" s="5" t="s">
        <v>64</v>
      </c>
      <c r="AL1971" s="81" t="s">
        <v>65</v>
      </c>
    </row>
    <row r="1972" spans="1:38" ht="99" hidden="1" customHeight="1" x14ac:dyDescent="0.25">
      <c r="A1972" s="12">
        <v>1</v>
      </c>
      <c r="B1972" s="13" t="s">
        <v>11</v>
      </c>
      <c r="C1972" s="384"/>
      <c r="D1972" s="387">
        <f>C1972-AH1985</f>
        <v>0</v>
      </c>
      <c r="E1972" s="86"/>
      <c r="F1972" s="46"/>
      <c r="G1972" s="86"/>
      <c r="H1972" s="46"/>
      <c r="I1972" s="86"/>
      <c r="J1972" s="46"/>
      <c r="K1972" s="86"/>
      <c r="L1972" s="46"/>
      <c r="M1972" s="86"/>
      <c r="N1972" s="46"/>
      <c r="O1972" s="86"/>
      <c r="P1972" s="46"/>
      <c r="Q1972" s="86"/>
      <c r="R1972" s="46"/>
      <c r="S1972" s="86"/>
      <c r="T1972" s="46"/>
      <c r="U1972" s="86"/>
      <c r="V1972" s="50"/>
      <c r="W1972" s="46"/>
      <c r="X1972" s="86"/>
      <c r="Y1972" s="50"/>
      <c r="Z1972" s="46"/>
      <c r="AA1972" s="86"/>
      <c r="AB1972" s="46"/>
      <c r="AC1972" s="86"/>
      <c r="AD1972" s="46"/>
      <c r="AE1972" s="86"/>
      <c r="AF1972" s="46"/>
      <c r="AG1972" s="86">
        <f>U1972+X1972+AC1972+AE1972</f>
        <v>0</v>
      </c>
      <c r="AH1972" s="46">
        <f>W1972+Z1972+AD1972+AF1972</f>
        <v>0</v>
      </c>
      <c r="AI1972" s="44" t="e">
        <f>AD1972/(C1972-AH1979)</f>
        <v>#DIV/0!</v>
      </c>
      <c r="AJ1972" s="106" t="e">
        <f>AF1972/(C1972-AH1979)</f>
        <v>#DIV/0!</v>
      </c>
      <c r="AK1972" s="158"/>
      <c r="AL1972" s="160" t="e">
        <f>AH1972/C1972</f>
        <v>#DIV/0!</v>
      </c>
    </row>
    <row r="1973" spans="1:38" ht="87" hidden="1" customHeight="1" x14ac:dyDescent="0.25">
      <c r="A1973" s="14">
        <v>2</v>
      </c>
      <c r="B1973" s="15" t="s">
        <v>6</v>
      </c>
      <c r="C1973" s="385"/>
      <c r="D1973" s="388"/>
      <c r="E1973" s="109"/>
      <c r="F1973" s="110"/>
      <c r="G1973" s="27"/>
      <c r="H1973" s="117"/>
      <c r="I1973" s="121"/>
      <c r="J1973" s="31"/>
      <c r="K1973" s="121"/>
      <c r="L1973" s="31"/>
      <c r="M1973" s="95"/>
      <c r="N1973" s="96"/>
      <c r="O1973" s="30"/>
      <c r="P1973" s="19"/>
      <c r="Q1973" s="30"/>
      <c r="R1973" s="19"/>
      <c r="S1973" s="87"/>
      <c r="T1973" s="88"/>
      <c r="U1973" s="41"/>
      <c r="V1973" s="42"/>
      <c r="W1973" s="40"/>
      <c r="X1973" s="61"/>
      <c r="Y1973" s="42"/>
      <c r="Z1973" s="40"/>
      <c r="AA1973" s="56"/>
      <c r="AB1973" s="39"/>
      <c r="AC1973" s="10"/>
      <c r="AD1973" s="22"/>
      <c r="AE1973" s="10"/>
      <c r="AF1973" s="22"/>
      <c r="AG1973" s="151">
        <f t="shared" ref="AG1973:AG1984" si="269">U1973+X1973+AC1973+AE1973</f>
        <v>0</v>
      </c>
      <c r="AH1973" s="152">
        <f t="shared" ref="AH1973:AH1984" si="270">W1973+Z1973+AD1973+AF1973</f>
        <v>0</v>
      </c>
      <c r="AI1973" s="76" t="e">
        <f>AD1973/(C1972-AH1979)</f>
        <v>#DIV/0!</v>
      </c>
      <c r="AJ1973" s="75" t="e">
        <f>AF1973/(C1972-AH1979)</f>
        <v>#DIV/0!</v>
      </c>
      <c r="AK1973" s="158"/>
      <c r="AL1973" s="161" t="e">
        <f>AH1973/C1972</f>
        <v>#DIV/0!</v>
      </c>
    </row>
    <row r="1974" spans="1:38" ht="85.5" hidden="1" customHeight="1" x14ac:dyDescent="0.25">
      <c r="A1974" s="14">
        <v>3</v>
      </c>
      <c r="B1974" s="15" t="s">
        <v>13</v>
      </c>
      <c r="C1974" s="385"/>
      <c r="D1974" s="388"/>
      <c r="E1974" s="202"/>
      <c r="F1974" s="203"/>
      <c r="G1974" s="204"/>
      <c r="H1974" s="205"/>
      <c r="I1974" s="201"/>
      <c r="J1974" s="205"/>
      <c r="K1974" s="201"/>
      <c r="L1974" s="205"/>
      <c r="M1974" s="206"/>
      <c r="N1974" s="205"/>
      <c r="O1974" s="204"/>
      <c r="P1974" s="205"/>
      <c r="Q1974" s="204"/>
      <c r="R1974" s="205"/>
      <c r="S1974" s="206"/>
      <c r="T1974" s="205"/>
      <c r="U1974" s="204"/>
      <c r="V1974" s="207"/>
      <c r="W1974" s="205"/>
      <c r="X1974" s="206"/>
      <c r="Y1974" s="207"/>
      <c r="Z1974" s="205"/>
      <c r="AA1974" s="206"/>
      <c r="AB1974" s="205"/>
      <c r="AC1974" s="204"/>
      <c r="AD1974" s="205"/>
      <c r="AE1974" s="204"/>
      <c r="AF1974" s="205"/>
      <c r="AG1974" s="206">
        <f t="shared" si="269"/>
        <v>0</v>
      </c>
      <c r="AH1974" s="205">
        <f t="shared" si="270"/>
        <v>0</v>
      </c>
      <c r="AI1974" s="208" t="e">
        <f>AD1974/(C1972-AH1979)</f>
        <v>#DIV/0!</v>
      </c>
      <c r="AJ1974" s="209" t="e">
        <f>AF1974/(C1972-AH1979)</f>
        <v>#DIV/0!</v>
      </c>
      <c r="AK1974" s="210"/>
      <c r="AL1974" s="211" t="e">
        <f>AH1974/C1972</f>
        <v>#DIV/0!</v>
      </c>
    </row>
    <row r="1975" spans="1:38" ht="101.25" hidden="1" customHeight="1" x14ac:dyDescent="0.25">
      <c r="A1975" s="14">
        <v>4</v>
      </c>
      <c r="B1975" s="15" t="s">
        <v>14</v>
      </c>
      <c r="C1975" s="385"/>
      <c r="D1975" s="388"/>
      <c r="E1975" s="202"/>
      <c r="F1975" s="203"/>
      <c r="G1975" s="204"/>
      <c r="H1975" s="205"/>
      <c r="I1975" s="201"/>
      <c r="J1975" s="205"/>
      <c r="K1975" s="201"/>
      <c r="L1975" s="205"/>
      <c r="M1975" s="206"/>
      <c r="N1975" s="205"/>
      <c r="O1975" s="204"/>
      <c r="P1975" s="205"/>
      <c r="Q1975" s="204"/>
      <c r="R1975" s="205"/>
      <c r="S1975" s="206"/>
      <c r="T1975" s="205"/>
      <c r="U1975" s="204"/>
      <c r="V1975" s="207"/>
      <c r="W1975" s="205"/>
      <c r="X1975" s="206"/>
      <c r="Y1975" s="207"/>
      <c r="Z1975" s="205"/>
      <c r="AA1975" s="206"/>
      <c r="AB1975" s="205"/>
      <c r="AC1975" s="204"/>
      <c r="AD1975" s="205"/>
      <c r="AE1975" s="204"/>
      <c r="AF1975" s="205"/>
      <c r="AG1975" s="206">
        <f t="shared" si="269"/>
        <v>0</v>
      </c>
      <c r="AH1975" s="205">
        <f t="shared" si="270"/>
        <v>0</v>
      </c>
      <c r="AI1975" s="208" t="e">
        <f>AD1975/(C1972-AH1979)</f>
        <v>#DIV/0!</v>
      </c>
      <c r="AJ1975" s="209" t="e">
        <f>AF1975/(C1972-AH1979)</f>
        <v>#DIV/0!</v>
      </c>
      <c r="AK1975" s="210"/>
      <c r="AL1975" s="211" t="e">
        <f>AH1975/C1972</f>
        <v>#DIV/0!</v>
      </c>
    </row>
    <row r="1976" spans="1:38" ht="138" hidden="1" customHeight="1" x14ac:dyDescent="0.25">
      <c r="A1976" s="14">
        <v>5</v>
      </c>
      <c r="B1976" s="15" t="s">
        <v>99</v>
      </c>
      <c r="C1976" s="385"/>
      <c r="D1976" s="388"/>
      <c r="E1976" s="109"/>
      <c r="F1976" s="110"/>
      <c r="G1976" s="27"/>
      <c r="H1976" s="117"/>
      <c r="I1976" s="121"/>
      <c r="J1976" s="31"/>
      <c r="K1976" s="121"/>
      <c r="L1976" s="31"/>
      <c r="M1976" s="95"/>
      <c r="N1976" s="96"/>
      <c r="O1976" s="30"/>
      <c r="P1976" s="19"/>
      <c r="Q1976" s="30"/>
      <c r="R1976" s="19"/>
      <c r="S1976" s="87"/>
      <c r="T1976" s="88"/>
      <c r="U1976" s="41"/>
      <c r="V1976" s="42"/>
      <c r="W1976" s="40"/>
      <c r="X1976" s="61"/>
      <c r="Y1976" s="42"/>
      <c r="Z1976" s="40"/>
      <c r="AA1976" s="56"/>
      <c r="AB1976" s="39"/>
      <c r="AC1976" s="10"/>
      <c r="AD1976" s="22"/>
      <c r="AE1976" s="10"/>
      <c r="AF1976" s="22"/>
      <c r="AG1976" s="151">
        <f t="shared" si="269"/>
        <v>0</v>
      </c>
      <c r="AH1976" s="152">
        <f t="shared" si="270"/>
        <v>0</v>
      </c>
      <c r="AI1976" s="76" t="e">
        <f>AD1976/(C1972-AH1979)</f>
        <v>#DIV/0!</v>
      </c>
      <c r="AJ1976" s="75" t="e">
        <f>AF1976/(C1972-AH1979)</f>
        <v>#DIV/0!</v>
      </c>
      <c r="AK1976" s="158"/>
      <c r="AL1976" s="161" t="e">
        <f>AH1976/C1972</f>
        <v>#DIV/0!</v>
      </c>
    </row>
    <row r="1977" spans="1:38" ht="116.25" hidden="1" customHeight="1" x14ac:dyDescent="0.25">
      <c r="A1977" s="14">
        <v>6</v>
      </c>
      <c r="B1977" s="15" t="s">
        <v>16</v>
      </c>
      <c r="C1977" s="385"/>
      <c r="D1977" s="388"/>
      <c r="E1977" s="202"/>
      <c r="F1977" s="203"/>
      <c r="G1977" s="204"/>
      <c r="H1977" s="205"/>
      <c r="I1977" s="201"/>
      <c r="J1977" s="205"/>
      <c r="K1977" s="201"/>
      <c r="L1977" s="205"/>
      <c r="M1977" s="206"/>
      <c r="N1977" s="205"/>
      <c r="O1977" s="204"/>
      <c r="P1977" s="205"/>
      <c r="Q1977" s="204"/>
      <c r="R1977" s="205"/>
      <c r="S1977" s="206"/>
      <c r="T1977" s="205"/>
      <c r="U1977" s="204"/>
      <c r="V1977" s="207"/>
      <c r="W1977" s="205"/>
      <c r="X1977" s="206"/>
      <c r="Y1977" s="207"/>
      <c r="Z1977" s="205"/>
      <c r="AA1977" s="206"/>
      <c r="AB1977" s="205"/>
      <c r="AC1977" s="204"/>
      <c r="AD1977" s="205"/>
      <c r="AE1977" s="204"/>
      <c r="AF1977" s="205"/>
      <c r="AG1977" s="206">
        <f t="shared" si="269"/>
        <v>0</v>
      </c>
      <c r="AH1977" s="205">
        <f t="shared" si="270"/>
        <v>0</v>
      </c>
      <c r="AI1977" s="208" t="e">
        <f>AD1977/(C1972-AH1979)</f>
        <v>#DIV/0!</v>
      </c>
      <c r="AJ1977" s="209" t="e">
        <f>AF1977/(C1972-AH1979)</f>
        <v>#DIV/0!</v>
      </c>
      <c r="AK1977" s="210"/>
      <c r="AL1977" s="211" t="e">
        <f>AH1977/C1972</f>
        <v>#DIV/0!</v>
      </c>
    </row>
    <row r="1978" spans="1:38" ht="65.25" hidden="1" customHeight="1" x14ac:dyDescent="0.25">
      <c r="A1978" s="14">
        <v>7</v>
      </c>
      <c r="B1978" s="15" t="s">
        <v>98</v>
      </c>
      <c r="C1978" s="385"/>
      <c r="D1978" s="388"/>
      <c r="E1978" s="202"/>
      <c r="F1978" s="203"/>
      <c r="G1978" s="204"/>
      <c r="H1978" s="205"/>
      <c r="I1978" s="204"/>
      <c r="J1978" s="205"/>
      <c r="K1978" s="204"/>
      <c r="L1978" s="205"/>
      <c r="M1978" s="206"/>
      <c r="N1978" s="205"/>
      <c r="O1978" s="204"/>
      <c r="P1978" s="205"/>
      <c r="Q1978" s="204"/>
      <c r="R1978" s="205"/>
      <c r="S1978" s="206"/>
      <c r="T1978" s="228"/>
      <c r="U1978" s="204"/>
      <c r="V1978" s="207"/>
      <c r="W1978" s="205"/>
      <c r="X1978" s="206"/>
      <c r="Y1978" s="207"/>
      <c r="Z1978" s="205"/>
      <c r="AA1978" s="206"/>
      <c r="AB1978" s="228"/>
      <c r="AC1978" s="204"/>
      <c r="AD1978" s="205"/>
      <c r="AE1978" s="204"/>
      <c r="AF1978" s="205"/>
      <c r="AG1978" s="201">
        <f t="shared" si="269"/>
        <v>0</v>
      </c>
      <c r="AH1978" s="205">
        <f t="shared" si="270"/>
        <v>0</v>
      </c>
      <c r="AI1978" s="208" t="e">
        <f>AD1978/(C1972-AH1979)</f>
        <v>#DIV/0!</v>
      </c>
      <c r="AJ1978" s="209" t="e">
        <f>AF1978/(C1972-AH1979)</f>
        <v>#DIV/0!</v>
      </c>
      <c r="AK1978" s="210"/>
      <c r="AL1978" s="212" t="e">
        <f>AH1978/C1972</f>
        <v>#DIV/0!</v>
      </c>
    </row>
    <row r="1979" spans="1:38" ht="59.25" hidden="1" customHeight="1" x14ac:dyDescent="0.25">
      <c r="A1979" s="14">
        <v>8</v>
      </c>
      <c r="B1979" s="15" t="s">
        <v>97</v>
      </c>
      <c r="C1979" s="385"/>
      <c r="D1979" s="388"/>
      <c r="E1979" s="229"/>
      <c r="F1979" s="230"/>
      <c r="G1979" s="213"/>
      <c r="H1979" s="214"/>
      <c r="I1979" s="204"/>
      <c r="J1979" s="205"/>
      <c r="K1979" s="201"/>
      <c r="L1979" s="205"/>
      <c r="M1979" s="231"/>
      <c r="N1979" s="203"/>
      <c r="O1979" s="213"/>
      <c r="P1979" s="214"/>
      <c r="Q1979" s="213"/>
      <c r="R1979" s="214"/>
      <c r="S1979" s="231"/>
      <c r="T1979" s="203"/>
      <c r="U1979" s="204"/>
      <c r="V1979" s="207"/>
      <c r="W1979" s="205"/>
      <c r="X1979" s="206"/>
      <c r="Y1979" s="207"/>
      <c r="Z1979" s="205"/>
      <c r="AA1979" s="231"/>
      <c r="AB1979" s="203"/>
      <c r="AC1979" s="204"/>
      <c r="AD1979" s="205"/>
      <c r="AE1979" s="204"/>
      <c r="AF1979" s="205"/>
      <c r="AG1979" s="206">
        <f t="shared" si="269"/>
        <v>0</v>
      </c>
      <c r="AH1979" s="205">
        <f t="shared" si="270"/>
        <v>0</v>
      </c>
      <c r="AI1979" s="208" t="e">
        <f t="shared" ref="AI1979" si="271">AD1979/(C1974-AH1981)</f>
        <v>#DIV/0!</v>
      </c>
      <c r="AJ1979" s="209" t="e">
        <f>AF1979/(C1972-AH1979)</f>
        <v>#DIV/0!</v>
      </c>
      <c r="AK1979" s="210" t="e">
        <f>AH1985/C1972</f>
        <v>#DIV/0!</v>
      </c>
      <c r="AL1979" s="211" t="e">
        <f>AH1979/C1972</f>
        <v>#DIV/0!</v>
      </c>
    </row>
    <row r="1980" spans="1:38" ht="60" hidden="1" customHeight="1" x14ac:dyDescent="0.25">
      <c r="A1980" s="14">
        <v>9</v>
      </c>
      <c r="B1980" s="15" t="s">
        <v>7</v>
      </c>
      <c r="C1980" s="385"/>
      <c r="D1980" s="388"/>
      <c r="E1980" s="202"/>
      <c r="F1980" s="203"/>
      <c r="G1980" s="204"/>
      <c r="H1980" s="205"/>
      <c r="I1980" s="201"/>
      <c r="J1980" s="205"/>
      <c r="K1980" s="201"/>
      <c r="L1980" s="205"/>
      <c r="M1980" s="206"/>
      <c r="N1980" s="205"/>
      <c r="O1980" s="204"/>
      <c r="P1980" s="205"/>
      <c r="Q1980" s="204"/>
      <c r="R1980" s="205"/>
      <c r="S1980" s="206"/>
      <c r="T1980" s="205"/>
      <c r="U1980" s="204"/>
      <c r="V1980" s="207"/>
      <c r="W1980" s="205"/>
      <c r="X1980" s="206"/>
      <c r="Y1980" s="207"/>
      <c r="Z1980" s="205"/>
      <c r="AA1980" s="206"/>
      <c r="AB1980" s="205"/>
      <c r="AC1980" s="204"/>
      <c r="AD1980" s="205"/>
      <c r="AE1980" s="204"/>
      <c r="AF1980" s="205"/>
      <c r="AG1980" s="206">
        <f t="shared" si="269"/>
        <v>0</v>
      </c>
      <c r="AH1980" s="205">
        <f t="shared" si="270"/>
        <v>0</v>
      </c>
      <c r="AI1980" s="208" t="e">
        <f>AD1980/(C1972-AH1979)</f>
        <v>#DIV/0!</v>
      </c>
      <c r="AJ1980" s="209" t="e">
        <f>AF1980/(C1972-AH1979)</f>
        <v>#DIV/0!</v>
      </c>
      <c r="AK1980" s="210"/>
      <c r="AL1980" s="211" t="e">
        <f>AH1980/C1972</f>
        <v>#DIV/0!</v>
      </c>
    </row>
    <row r="1981" spans="1:38" ht="73.5" hidden="1" customHeight="1" x14ac:dyDescent="0.25">
      <c r="A1981" s="14">
        <v>10</v>
      </c>
      <c r="B1981" s="15" t="s">
        <v>8</v>
      </c>
      <c r="C1981" s="385"/>
      <c r="D1981" s="388"/>
      <c r="E1981" s="202"/>
      <c r="F1981" s="203"/>
      <c r="G1981" s="204"/>
      <c r="H1981" s="205"/>
      <c r="I1981" s="201"/>
      <c r="J1981" s="205"/>
      <c r="K1981" s="201"/>
      <c r="L1981" s="205"/>
      <c r="M1981" s="206"/>
      <c r="N1981" s="205"/>
      <c r="O1981" s="204"/>
      <c r="P1981" s="205"/>
      <c r="Q1981" s="204"/>
      <c r="R1981" s="205"/>
      <c r="S1981" s="206"/>
      <c r="T1981" s="205"/>
      <c r="U1981" s="204"/>
      <c r="V1981" s="207"/>
      <c r="W1981" s="205"/>
      <c r="X1981" s="206"/>
      <c r="Y1981" s="207"/>
      <c r="Z1981" s="205"/>
      <c r="AA1981" s="206"/>
      <c r="AB1981" s="205"/>
      <c r="AC1981" s="213"/>
      <c r="AD1981" s="214"/>
      <c r="AE1981" s="213"/>
      <c r="AF1981" s="214"/>
      <c r="AG1981" s="206">
        <f t="shared" si="269"/>
        <v>0</v>
      </c>
      <c r="AH1981" s="205">
        <f t="shared" si="270"/>
        <v>0</v>
      </c>
      <c r="AI1981" s="208" t="e">
        <f>AD1981/(C1972-AH1979)</f>
        <v>#DIV/0!</v>
      </c>
      <c r="AJ1981" s="209" t="e">
        <f>AF1981/(C1972-AH1979)</f>
        <v>#DIV/0!</v>
      </c>
      <c r="AK1981" s="210"/>
      <c r="AL1981" s="211" t="e">
        <f>AH1981/C1972</f>
        <v>#DIV/0!</v>
      </c>
    </row>
    <row r="1982" spans="1:38" ht="120" hidden="1" customHeight="1" x14ac:dyDescent="0.25">
      <c r="A1982" s="14">
        <v>11</v>
      </c>
      <c r="B1982" s="15" t="s">
        <v>12</v>
      </c>
      <c r="C1982" s="385"/>
      <c r="D1982" s="388"/>
      <c r="E1982" s="202"/>
      <c r="F1982" s="203"/>
      <c r="G1982" s="204"/>
      <c r="H1982" s="205"/>
      <c r="I1982" s="201"/>
      <c r="J1982" s="205"/>
      <c r="K1982" s="201"/>
      <c r="L1982" s="205"/>
      <c r="M1982" s="206"/>
      <c r="N1982" s="205"/>
      <c r="O1982" s="204"/>
      <c r="P1982" s="205"/>
      <c r="Q1982" s="204"/>
      <c r="R1982" s="205"/>
      <c r="S1982" s="206"/>
      <c r="T1982" s="205"/>
      <c r="U1982" s="204"/>
      <c r="V1982" s="207"/>
      <c r="W1982" s="205"/>
      <c r="X1982" s="206"/>
      <c r="Y1982" s="207"/>
      <c r="Z1982" s="205"/>
      <c r="AA1982" s="206"/>
      <c r="AB1982" s="205"/>
      <c r="AC1982" s="204"/>
      <c r="AD1982" s="205"/>
      <c r="AE1982" s="204"/>
      <c r="AF1982" s="205"/>
      <c r="AG1982" s="206">
        <f t="shared" si="269"/>
        <v>0</v>
      </c>
      <c r="AH1982" s="205">
        <f t="shared" si="270"/>
        <v>0</v>
      </c>
      <c r="AI1982" s="208" t="e">
        <f>AD1982/(C1972-AH1979)</f>
        <v>#DIV/0!</v>
      </c>
      <c r="AJ1982" s="209" t="e">
        <f>AF1982/(C1972-AH1979)</f>
        <v>#DIV/0!</v>
      </c>
      <c r="AK1982" s="210"/>
      <c r="AL1982" s="211" t="e">
        <f>AH1982/C1972</f>
        <v>#DIV/0!</v>
      </c>
    </row>
    <row r="1983" spans="1:38" ht="63.75" hidden="1" customHeight="1" x14ac:dyDescent="0.25">
      <c r="A1983" s="14">
        <v>12</v>
      </c>
      <c r="B1983" s="15" t="s">
        <v>9</v>
      </c>
      <c r="C1983" s="385"/>
      <c r="D1983" s="388"/>
      <c r="E1983" s="202"/>
      <c r="F1983" s="203"/>
      <c r="G1983" s="204"/>
      <c r="H1983" s="205"/>
      <c r="I1983" s="201"/>
      <c r="J1983" s="205"/>
      <c r="K1983" s="201"/>
      <c r="L1983" s="205"/>
      <c r="M1983" s="206"/>
      <c r="N1983" s="205"/>
      <c r="O1983" s="204"/>
      <c r="P1983" s="205"/>
      <c r="Q1983" s="204"/>
      <c r="R1983" s="205"/>
      <c r="S1983" s="206"/>
      <c r="T1983" s="205"/>
      <c r="U1983" s="204"/>
      <c r="V1983" s="207"/>
      <c r="W1983" s="205"/>
      <c r="X1983" s="206"/>
      <c r="Y1983" s="207"/>
      <c r="Z1983" s="205"/>
      <c r="AA1983" s="206"/>
      <c r="AB1983" s="205"/>
      <c r="AC1983" s="204"/>
      <c r="AD1983" s="205"/>
      <c r="AE1983" s="204"/>
      <c r="AF1983" s="205"/>
      <c r="AG1983" s="206">
        <f t="shared" si="269"/>
        <v>0</v>
      </c>
      <c r="AH1983" s="205">
        <f t="shared" si="270"/>
        <v>0</v>
      </c>
      <c r="AI1983" s="208" t="e">
        <f>AD1983/(C1972-AH1979)</f>
        <v>#DIV/0!</v>
      </c>
      <c r="AJ1983" s="209" t="e">
        <f>AF1983/(C1972-AH1979)</f>
        <v>#DIV/0!</v>
      </c>
      <c r="AK1983" s="210"/>
      <c r="AL1983" s="211" t="e">
        <f>AH1983/C1972</f>
        <v>#DIV/0!</v>
      </c>
    </row>
    <row r="1984" spans="1:38" ht="62.25" hidden="1" customHeight="1" thickBot="1" x14ac:dyDescent="0.3">
      <c r="A1984" s="16">
        <v>13</v>
      </c>
      <c r="B1984" s="17" t="s">
        <v>10</v>
      </c>
      <c r="C1984" s="386"/>
      <c r="D1984" s="389"/>
      <c r="E1984" s="215"/>
      <c r="F1984" s="216"/>
      <c r="G1984" s="217"/>
      <c r="H1984" s="218"/>
      <c r="I1984" s="219"/>
      <c r="J1984" s="220"/>
      <c r="K1984" s="219"/>
      <c r="L1984" s="220"/>
      <c r="M1984" s="221"/>
      <c r="N1984" s="220"/>
      <c r="O1984" s="217"/>
      <c r="P1984" s="218"/>
      <c r="Q1984" s="217"/>
      <c r="R1984" s="218"/>
      <c r="S1984" s="222"/>
      <c r="T1984" s="218"/>
      <c r="U1984" s="217"/>
      <c r="V1984" s="223"/>
      <c r="W1984" s="218"/>
      <c r="X1984" s="222"/>
      <c r="Y1984" s="223"/>
      <c r="Z1984" s="218"/>
      <c r="AA1984" s="222"/>
      <c r="AB1984" s="218"/>
      <c r="AC1984" s="217"/>
      <c r="AD1984" s="218"/>
      <c r="AE1984" s="217"/>
      <c r="AF1984" s="218"/>
      <c r="AG1984" s="222">
        <f t="shared" si="269"/>
        <v>0</v>
      </c>
      <c r="AH1984" s="218">
        <f t="shared" si="270"/>
        <v>0</v>
      </c>
      <c r="AI1984" s="224" t="e">
        <f>AD1984/(C1972-AH1979)</f>
        <v>#DIV/0!</v>
      </c>
      <c r="AJ1984" s="225" t="e">
        <f>AF1984/(C1972-AH1979)</f>
        <v>#DIV/0!</v>
      </c>
      <c r="AK1984" s="226"/>
      <c r="AL1984" s="227" t="e">
        <f>AH1984/C1972</f>
        <v>#DIV/0!</v>
      </c>
    </row>
    <row r="1985" spans="1:39" ht="29.25" hidden="1" customHeight="1" thickBot="1" x14ac:dyDescent="0.3">
      <c r="A1985" s="296" t="s">
        <v>40</v>
      </c>
      <c r="B1985" s="297"/>
      <c r="C1985" s="11">
        <f>C1972</f>
        <v>0</v>
      </c>
      <c r="D1985" s="11">
        <f>D1972</f>
        <v>0</v>
      </c>
      <c r="E1985" s="65">
        <f t="shared" ref="E1985:L1985" si="272">SUM(E1972:E1984)</f>
        <v>0</v>
      </c>
      <c r="F1985" s="52">
        <f t="shared" si="272"/>
        <v>0</v>
      </c>
      <c r="G1985" s="65">
        <f t="shared" si="272"/>
        <v>0</v>
      </c>
      <c r="H1985" s="52">
        <f t="shared" si="272"/>
        <v>0</v>
      </c>
      <c r="I1985" s="79">
        <f t="shared" si="272"/>
        <v>0</v>
      </c>
      <c r="J1985" s="66">
        <f t="shared" si="272"/>
        <v>0</v>
      </c>
      <c r="K1985" s="79">
        <f t="shared" si="272"/>
        <v>0</v>
      </c>
      <c r="L1985" s="66">
        <f t="shared" si="272"/>
        <v>0</v>
      </c>
      <c r="M1985" s="60">
        <f>SUM(M1972:M1984)</f>
        <v>0</v>
      </c>
      <c r="N1985" s="66">
        <f>SUM(N1972:N1984)</f>
        <v>0</v>
      </c>
      <c r="O1985" s="123">
        <f>SUM(O1972:O1984)</f>
        <v>0</v>
      </c>
      <c r="P1985" s="52">
        <f>SUM(P1972:P1984)</f>
        <v>0</v>
      </c>
      <c r="Q1985" s="102">
        <f t="shared" ref="Q1985:AJ1985" si="273">SUM(Q1972:Q1984)</f>
        <v>0</v>
      </c>
      <c r="R1985" s="52">
        <f t="shared" si="273"/>
        <v>0</v>
      </c>
      <c r="S1985" s="85">
        <f t="shared" si="273"/>
        <v>0</v>
      </c>
      <c r="T1985" s="52">
        <f t="shared" si="273"/>
        <v>0</v>
      </c>
      <c r="U1985" s="102">
        <f t="shared" si="273"/>
        <v>0</v>
      </c>
      <c r="V1985" s="52">
        <f t="shared" si="273"/>
        <v>0</v>
      </c>
      <c r="W1985" s="52">
        <f t="shared" si="273"/>
        <v>0</v>
      </c>
      <c r="X1985" s="85">
        <f t="shared" si="273"/>
        <v>0</v>
      </c>
      <c r="Y1985" s="52">
        <f t="shared" si="273"/>
        <v>0</v>
      </c>
      <c r="Z1985" s="52">
        <f t="shared" si="273"/>
        <v>0</v>
      </c>
      <c r="AA1985" s="85">
        <f t="shared" si="273"/>
        <v>0</v>
      </c>
      <c r="AB1985" s="52">
        <f t="shared" si="273"/>
        <v>0</v>
      </c>
      <c r="AC1985" s="102">
        <f t="shared" si="273"/>
        <v>0</v>
      </c>
      <c r="AD1985" s="52">
        <f t="shared" si="273"/>
        <v>0</v>
      </c>
      <c r="AE1985" s="102">
        <f t="shared" si="273"/>
        <v>0</v>
      </c>
      <c r="AF1985" s="52">
        <f t="shared" si="273"/>
        <v>0</v>
      </c>
      <c r="AG1985" s="85">
        <f t="shared" si="273"/>
        <v>0</v>
      </c>
      <c r="AH1985" s="52">
        <f t="shared" si="273"/>
        <v>0</v>
      </c>
      <c r="AI1985" s="103" t="e">
        <f t="shared" si="273"/>
        <v>#DIV/0!</v>
      </c>
      <c r="AJ1985" s="103" t="e">
        <f t="shared" si="273"/>
        <v>#DIV/0!</v>
      </c>
      <c r="AK1985" s="165" t="e">
        <f>AK1979</f>
        <v>#DIV/0!</v>
      </c>
      <c r="AL1985" s="163" t="e">
        <f>AH1985/C1972</f>
        <v>#DIV/0!</v>
      </c>
    </row>
    <row r="1986" spans="1:39" ht="21.75" hidden="1" thickBot="1" x14ac:dyDescent="0.3">
      <c r="AF1986" s="25" t="s">
        <v>113</v>
      </c>
      <c r="AG1986" s="82">
        <v>4.3499999999999996</v>
      </c>
      <c r="AH1986" s="26">
        <f>AH1985*AG1986</f>
        <v>0</v>
      </c>
    </row>
    <row r="1987" spans="1:39" ht="15.75" hidden="1" thickTop="1" x14ac:dyDescent="0.25">
      <c r="A1987" s="298" t="s">
        <v>45</v>
      </c>
      <c r="B1987" s="299"/>
      <c r="C1987" s="299"/>
      <c r="D1987" s="299"/>
      <c r="E1987" s="299"/>
      <c r="F1987" s="299"/>
      <c r="G1987" s="299"/>
      <c r="H1987" s="299"/>
      <c r="I1987" s="299"/>
      <c r="J1987" s="299"/>
      <c r="K1987" s="299"/>
      <c r="L1987" s="299"/>
      <c r="M1987" s="299"/>
      <c r="N1987" s="299"/>
      <c r="O1987" s="299"/>
      <c r="P1987" s="299"/>
      <c r="Q1987" s="300"/>
    </row>
    <row r="1988" spans="1:39" ht="18.75" hidden="1" x14ac:dyDescent="0.3">
      <c r="A1988" s="301"/>
      <c r="B1988" s="302"/>
      <c r="C1988" s="302"/>
      <c r="D1988" s="302"/>
      <c r="E1988" s="302"/>
      <c r="F1988" s="302"/>
      <c r="G1988" s="302"/>
      <c r="H1988" s="302"/>
      <c r="I1988" s="302"/>
      <c r="J1988" s="302"/>
      <c r="K1988" s="302"/>
      <c r="L1988" s="302"/>
      <c r="M1988" s="302"/>
      <c r="N1988" s="302"/>
      <c r="O1988" s="302"/>
      <c r="P1988" s="302"/>
      <c r="Q1988" s="303"/>
      <c r="AF1988" s="36"/>
    </row>
    <row r="1989" spans="1:39" ht="15.75" hidden="1" x14ac:dyDescent="0.25">
      <c r="A1989" s="301"/>
      <c r="B1989" s="302"/>
      <c r="C1989" s="302"/>
      <c r="D1989" s="302"/>
      <c r="E1989" s="302"/>
      <c r="F1989" s="302"/>
      <c r="G1989" s="302"/>
      <c r="H1989" s="302"/>
      <c r="I1989" s="302"/>
      <c r="J1989" s="302"/>
      <c r="K1989" s="302"/>
      <c r="L1989" s="302"/>
      <c r="M1989" s="302"/>
      <c r="N1989" s="302"/>
      <c r="O1989" s="302"/>
      <c r="P1989" s="302"/>
      <c r="Q1989" s="303"/>
      <c r="AE1989" s="37" t="s">
        <v>66</v>
      </c>
      <c r="AF1989" s="25"/>
    </row>
    <row r="1990" spans="1:39" ht="15.75" hidden="1" x14ac:dyDescent="0.25">
      <c r="A1990" s="301"/>
      <c r="B1990" s="302"/>
      <c r="C1990" s="302"/>
      <c r="D1990" s="302"/>
      <c r="E1990" s="302"/>
      <c r="F1990" s="302"/>
      <c r="G1990" s="302"/>
      <c r="H1990" s="302"/>
      <c r="I1990" s="302"/>
      <c r="J1990" s="302"/>
      <c r="K1990" s="302"/>
      <c r="L1990" s="302"/>
      <c r="M1990" s="302"/>
      <c r="N1990" s="302"/>
      <c r="O1990" s="302"/>
      <c r="P1990" s="302"/>
      <c r="Q1990" s="303"/>
      <c r="AE1990" s="37" t="s">
        <v>46</v>
      </c>
      <c r="AF1990" s="63">
        <f>(Z1985-Z1979)+(AF1985-AF1979)</f>
        <v>0</v>
      </c>
    </row>
    <row r="1991" spans="1:39" ht="15.75" hidden="1" x14ac:dyDescent="0.25">
      <c r="A1991" s="301"/>
      <c r="B1991" s="302"/>
      <c r="C1991" s="302"/>
      <c r="D1991" s="302"/>
      <c r="E1991" s="302"/>
      <c r="F1991" s="302"/>
      <c r="G1991" s="302"/>
      <c r="H1991" s="302"/>
      <c r="I1991" s="302"/>
      <c r="J1991" s="302"/>
      <c r="K1991" s="302"/>
      <c r="L1991" s="302"/>
      <c r="M1991" s="302"/>
      <c r="N1991" s="302"/>
      <c r="O1991" s="302"/>
      <c r="P1991" s="302"/>
      <c r="Q1991" s="303"/>
      <c r="AE1991" s="37" t="s">
        <v>47</v>
      </c>
      <c r="AF1991" s="63">
        <f>W1985+AD1985</f>
        <v>0</v>
      </c>
    </row>
    <row r="1992" spans="1:39" ht="15.75" hidden="1" x14ac:dyDescent="0.25">
      <c r="A1992" s="301"/>
      <c r="B1992" s="302"/>
      <c r="C1992" s="302"/>
      <c r="D1992" s="302"/>
      <c r="E1992" s="302"/>
      <c r="F1992" s="302"/>
      <c r="G1992" s="302"/>
      <c r="H1992" s="302"/>
      <c r="I1992" s="302"/>
      <c r="J1992" s="302"/>
      <c r="K1992" s="302"/>
      <c r="L1992" s="302"/>
      <c r="M1992" s="302"/>
      <c r="N1992" s="302"/>
      <c r="O1992" s="302"/>
      <c r="P1992" s="302"/>
      <c r="Q1992" s="303"/>
      <c r="AE1992" s="37" t="s">
        <v>48</v>
      </c>
      <c r="AF1992" s="63">
        <f>Z1979+AF1979</f>
        <v>0</v>
      </c>
    </row>
    <row r="1993" spans="1:39" ht="15.75" hidden="1" x14ac:dyDescent="0.25">
      <c r="A1993" s="301"/>
      <c r="B1993" s="302"/>
      <c r="C1993" s="302"/>
      <c r="D1993" s="302"/>
      <c r="E1993" s="302"/>
      <c r="F1993" s="302"/>
      <c r="G1993" s="302"/>
      <c r="H1993" s="302"/>
      <c r="I1993" s="302"/>
      <c r="J1993" s="302"/>
      <c r="K1993" s="302"/>
      <c r="L1993" s="302"/>
      <c r="M1993" s="302"/>
      <c r="N1993" s="302"/>
      <c r="O1993" s="302"/>
      <c r="P1993" s="302"/>
      <c r="Q1993" s="303"/>
      <c r="AE1993" s="37" t="s">
        <v>49</v>
      </c>
      <c r="AF1993" s="64">
        <f>SUM(AF1990:AF1992)</f>
        <v>0</v>
      </c>
    </row>
    <row r="1994" spans="1:39" hidden="1" x14ac:dyDescent="0.25">
      <c r="A1994" s="301"/>
      <c r="B1994" s="302"/>
      <c r="C1994" s="302"/>
      <c r="D1994" s="302"/>
      <c r="E1994" s="302"/>
      <c r="F1994" s="302"/>
      <c r="G1994" s="302"/>
      <c r="H1994" s="302"/>
      <c r="I1994" s="302"/>
      <c r="J1994" s="302"/>
      <c r="K1994" s="302"/>
      <c r="L1994" s="302"/>
      <c r="M1994" s="302"/>
      <c r="N1994" s="302"/>
      <c r="O1994" s="302"/>
      <c r="P1994" s="302"/>
      <c r="Q1994" s="303"/>
    </row>
    <row r="1995" spans="1:39" ht="15.75" hidden="1" thickBot="1" x14ac:dyDescent="0.3">
      <c r="A1995" s="304"/>
      <c r="B1995" s="305"/>
      <c r="C1995" s="305"/>
      <c r="D1995" s="305"/>
      <c r="E1995" s="305"/>
      <c r="F1995" s="305"/>
      <c r="G1995" s="305"/>
      <c r="H1995" s="305"/>
      <c r="I1995" s="305"/>
      <c r="J1995" s="305"/>
      <c r="K1995" s="305"/>
      <c r="L1995" s="305"/>
      <c r="M1995" s="305"/>
      <c r="N1995" s="305"/>
      <c r="O1995" s="305"/>
      <c r="P1995" s="305"/>
      <c r="Q1995" s="306"/>
    </row>
    <row r="1996" spans="1:39" ht="15.75" hidden="1" thickTop="1" x14ac:dyDescent="0.25"/>
    <row r="1997" spans="1:39" hidden="1" x14ac:dyDescent="0.25"/>
    <row r="1998" spans="1:39" ht="15.75" hidden="1" thickBot="1" x14ac:dyDescent="0.3"/>
    <row r="1999" spans="1:39" ht="27" hidden="1" thickBot="1" x14ac:dyDescent="0.3">
      <c r="A1999" s="321" t="s">
        <v>150</v>
      </c>
      <c r="B1999" s="322"/>
      <c r="C1999" s="322"/>
      <c r="D1999" s="322"/>
      <c r="E1999" s="322"/>
      <c r="F1999" s="322"/>
      <c r="G1999" s="322"/>
      <c r="H1999" s="322"/>
      <c r="I1999" s="322"/>
      <c r="J1999" s="322"/>
      <c r="K1999" s="322"/>
      <c r="L1999" s="322"/>
      <c r="M1999" s="322"/>
      <c r="N1999" s="322"/>
      <c r="O1999" s="322"/>
      <c r="P1999" s="322"/>
      <c r="Q1999" s="322"/>
      <c r="R1999" s="322"/>
      <c r="S1999" s="322"/>
      <c r="T1999" s="322"/>
      <c r="U1999" s="322"/>
      <c r="V1999" s="322"/>
      <c r="W1999" s="322"/>
      <c r="X1999" s="322"/>
      <c r="Y1999" s="322"/>
      <c r="Z1999" s="322"/>
      <c r="AA1999" s="322"/>
      <c r="AB1999" s="322"/>
      <c r="AC1999" s="322"/>
      <c r="AD1999" s="322"/>
      <c r="AE1999" s="322"/>
      <c r="AF1999" s="322"/>
      <c r="AG1999" s="322"/>
      <c r="AH1999" s="322"/>
      <c r="AI1999" s="322"/>
      <c r="AJ1999" s="322"/>
      <c r="AK1999" s="323"/>
      <c r="AL1999" s="83"/>
      <c r="AM1999" s="51"/>
    </row>
    <row r="2000" spans="1:39" ht="21" hidden="1" customHeight="1" x14ac:dyDescent="0.25">
      <c r="A2000" s="324" t="s">
        <v>114</v>
      </c>
      <c r="B2000" s="325"/>
      <c r="C2000" s="331" t="s">
        <v>41</v>
      </c>
      <c r="D2000" s="332"/>
      <c r="E2000" s="335" t="s">
        <v>100</v>
      </c>
      <c r="F2000" s="336"/>
      <c r="G2000" s="336"/>
      <c r="H2000" s="336"/>
      <c r="I2000" s="336"/>
      <c r="J2000" s="336"/>
      <c r="K2000" s="336"/>
      <c r="L2000" s="336"/>
      <c r="M2000" s="336"/>
      <c r="N2000" s="336"/>
      <c r="O2000" s="339" t="s">
        <v>77</v>
      </c>
      <c r="P2000" s="340"/>
      <c r="Q2000" s="340"/>
      <c r="R2000" s="340"/>
      <c r="S2000" s="340"/>
      <c r="T2000" s="340"/>
      <c r="U2000" s="340"/>
      <c r="V2000" s="340"/>
      <c r="W2000" s="340"/>
      <c r="X2000" s="340"/>
      <c r="Y2000" s="340"/>
      <c r="Z2000" s="340"/>
      <c r="AA2000" s="340"/>
      <c r="AB2000" s="340"/>
      <c r="AC2000" s="340"/>
      <c r="AD2000" s="340"/>
      <c r="AE2000" s="340"/>
      <c r="AF2000" s="340"/>
      <c r="AG2000" s="340"/>
      <c r="AH2000" s="340"/>
      <c r="AI2000" s="340"/>
      <c r="AJ2000" s="340"/>
      <c r="AK2000" s="341"/>
      <c r="AL2000" s="72"/>
    </row>
    <row r="2001" spans="1:39" ht="36" hidden="1" customHeight="1" thickBot="1" x14ac:dyDescent="0.3">
      <c r="A2001" s="326"/>
      <c r="B2001" s="327"/>
      <c r="C2001" s="333"/>
      <c r="D2001" s="334"/>
      <c r="E2001" s="337"/>
      <c r="F2001" s="338"/>
      <c r="G2001" s="338"/>
      <c r="H2001" s="338"/>
      <c r="I2001" s="338"/>
      <c r="J2001" s="338"/>
      <c r="K2001" s="338"/>
      <c r="L2001" s="338"/>
      <c r="M2001" s="338"/>
      <c r="N2001" s="338"/>
      <c r="O2001" s="342"/>
      <c r="P2001" s="343"/>
      <c r="Q2001" s="343"/>
      <c r="R2001" s="343"/>
      <c r="S2001" s="343"/>
      <c r="T2001" s="343"/>
      <c r="U2001" s="343"/>
      <c r="V2001" s="343"/>
      <c r="W2001" s="343"/>
      <c r="X2001" s="343"/>
      <c r="Y2001" s="343"/>
      <c r="Z2001" s="343"/>
      <c r="AA2001" s="343"/>
      <c r="AB2001" s="343"/>
      <c r="AC2001" s="343"/>
      <c r="AD2001" s="343"/>
      <c r="AE2001" s="343"/>
      <c r="AF2001" s="343"/>
      <c r="AG2001" s="343"/>
      <c r="AH2001" s="343"/>
      <c r="AI2001" s="343"/>
      <c r="AJ2001" s="343"/>
      <c r="AK2001" s="344"/>
      <c r="AL2001" s="72"/>
    </row>
    <row r="2002" spans="1:39" s="36" customFormat="1" ht="84" hidden="1" customHeight="1" thickBot="1" x14ac:dyDescent="0.35">
      <c r="A2002" s="326"/>
      <c r="B2002" s="328"/>
      <c r="C2002" s="345" t="s">
        <v>43</v>
      </c>
      <c r="D2002" s="347" t="s">
        <v>44</v>
      </c>
      <c r="E2002" s="349" t="s">
        <v>59</v>
      </c>
      <c r="F2002" s="350"/>
      <c r="G2002" s="350"/>
      <c r="H2002" s="351"/>
      <c r="I2002" s="352" t="s">
        <v>58</v>
      </c>
      <c r="J2002" s="353"/>
      <c r="K2002" s="353"/>
      <c r="L2002" s="354"/>
      <c r="M2002" s="355" t="s">
        <v>49</v>
      </c>
      <c r="N2002" s="356"/>
      <c r="O2002" s="357" t="s">
        <v>103</v>
      </c>
      <c r="P2002" s="358"/>
      <c r="Q2002" s="358"/>
      <c r="R2002" s="359"/>
      <c r="S2002" s="360" t="s">
        <v>49</v>
      </c>
      <c r="T2002" s="361"/>
      <c r="U2002" s="362" t="s">
        <v>104</v>
      </c>
      <c r="V2002" s="363"/>
      <c r="W2002" s="363"/>
      <c r="X2002" s="363"/>
      <c r="Y2002" s="363"/>
      <c r="Z2002" s="364"/>
      <c r="AA2002" s="365" t="s">
        <v>49</v>
      </c>
      <c r="AB2002" s="366"/>
      <c r="AC2002" s="307" t="s">
        <v>105</v>
      </c>
      <c r="AD2002" s="308"/>
      <c r="AE2002" s="308"/>
      <c r="AF2002" s="309"/>
      <c r="AG2002" s="310" t="s">
        <v>49</v>
      </c>
      <c r="AH2002" s="311"/>
      <c r="AI2002" s="312" t="s">
        <v>23</v>
      </c>
      <c r="AJ2002" s="313"/>
      <c r="AK2002" s="314"/>
      <c r="AL2002" s="71"/>
    </row>
    <row r="2003" spans="1:39" ht="113.25" hidden="1" thickBot="1" x14ac:dyDescent="0.3">
      <c r="A2003" s="329"/>
      <c r="B2003" s="330"/>
      <c r="C2003" s="346"/>
      <c r="D2003" s="348"/>
      <c r="E2003" s="107" t="s">
        <v>81</v>
      </c>
      <c r="F2003" s="108" t="s">
        <v>82</v>
      </c>
      <c r="G2003" s="107" t="s">
        <v>83</v>
      </c>
      <c r="H2003" s="108" t="s">
        <v>84</v>
      </c>
      <c r="I2003" s="120" t="s">
        <v>81</v>
      </c>
      <c r="J2003" s="73" t="s">
        <v>92</v>
      </c>
      <c r="K2003" s="120" t="s">
        <v>93</v>
      </c>
      <c r="L2003" s="73" t="s">
        <v>94</v>
      </c>
      <c r="M2003" s="124" t="s">
        <v>85</v>
      </c>
      <c r="N2003" s="125" t="s">
        <v>86</v>
      </c>
      <c r="O2003" s="130" t="s">
        <v>87</v>
      </c>
      <c r="P2003" s="131" t="s">
        <v>101</v>
      </c>
      <c r="Q2003" s="130" t="s">
        <v>88</v>
      </c>
      <c r="R2003" s="133" t="s">
        <v>102</v>
      </c>
      <c r="S2003" s="134" t="s">
        <v>89</v>
      </c>
      <c r="T2003" s="135" t="s">
        <v>90</v>
      </c>
      <c r="U2003" s="136" t="s">
        <v>87</v>
      </c>
      <c r="V2003" s="140" t="s">
        <v>106</v>
      </c>
      <c r="W2003" s="137" t="s">
        <v>107</v>
      </c>
      <c r="X2003" s="142" t="s">
        <v>88</v>
      </c>
      <c r="Y2003" s="140" t="s">
        <v>108</v>
      </c>
      <c r="Z2003" s="137" t="s">
        <v>109</v>
      </c>
      <c r="AA2003" s="144" t="s">
        <v>95</v>
      </c>
      <c r="AB2003" s="145" t="s">
        <v>96</v>
      </c>
      <c r="AC2003" s="147" t="s">
        <v>87</v>
      </c>
      <c r="AD2003" s="148" t="s">
        <v>101</v>
      </c>
      <c r="AE2003" s="147" t="s">
        <v>88</v>
      </c>
      <c r="AF2003" s="148" t="s">
        <v>102</v>
      </c>
      <c r="AG2003" s="149" t="s">
        <v>91</v>
      </c>
      <c r="AH2003" s="150" t="s">
        <v>110</v>
      </c>
      <c r="AI2003" s="155" t="s">
        <v>111</v>
      </c>
      <c r="AJ2003" s="157" t="s">
        <v>112</v>
      </c>
      <c r="AK2003" s="189" t="s">
        <v>79</v>
      </c>
      <c r="AL2003" s="67"/>
      <c r="AM2003" s="68"/>
    </row>
    <row r="2004" spans="1:39" ht="15.75" hidden="1" thickBot="1" x14ac:dyDescent="0.3">
      <c r="A2004" s="315" t="s">
        <v>1</v>
      </c>
      <c r="B2004" s="316"/>
      <c r="C2004" s="174" t="s">
        <v>2</v>
      </c>
      <c r="D2004" s="178" t="s">
        <v>3</v>
      </c>
      <c r="E2004" s="179" t="s">
        <v>4</v>
      </c>
      <c r="F2004" s="175" t="s">
        <v>5</v>
      </c>
      <c r="G2004" s="179" t="s">
        <v>33</v>
      </c>
      <c r="H2004" s="175" t="s">
        <v>34</v>
      </c>
      <c r="I2004" s="179" t="s">
        <v>18</v>
      </c>
      <c r="J2004" s="175" t="s">
        <v>19</v>
      </c>
      <c r="K2004" s="179" t="s">
        <v>20</v>
      </c>
      <c r="L2004" s="175" t="s">
        <v>21</v>
      </c>
      <c r="M2004" s="182" t="s">
        <v>22</v>
      </c>
      <c r="N2004" s="175" t="s">
        <v>35</v>
      </c>
      <c r="O2004" s="179" t="s">
        <v>36</v>
      </c>
      <c r="P2004" s="175" t="s">
        <v>37</v>
      </c>
      <c r="Q2004" s="179" t="s">
        <v>38</v>
      </c>
      <c r="R2004" s="184" t="s">
        <v>24</v>
      </c>
      <c r="S2004" s="182" t="s">
        <v>25</v>
      </c>
      <c r="T2004" s="175" t="s">
        <v>26</v>
      </c>
      <c r="U2004" s="179" t="s">
        <v>27</v>
      </c>
      <c r="V2004" s="104" t="s">
        <v>28</v>
      </c>
      <c r="W2004" s="185" t="s">
        <v>29</v>
      </c>
      <c r="X2004" s="186" t="s">
        <v>30</v>
      </c>
      <c r="Y2004" s="105" t="s">
        <v>31</v>
      </c>
      <c r="Z2004" s="184" t="s">
        <v>32</v>
      </c>
      <c r="AA2004" s="182" t="s">
        <v>51</v>
      </c>
      <c r="AB2004" s="175" t="s">
        <v>52</v>
      </c>
      <c r="AC2004" s="179" t="s">
        <v>53</v>
      </c>
      <c r="AD2004" s="175" t="s">
        <v>54</v>
      </c>
      <c r="AE2004" s="179" t="s">
        <v>55</v>
      </c>
      <c r="AF2004" s="175" t="s">
        <v>56</v>
      </c>
      <c r="AG2004" s="182" t="s">
        <v>60</v>
      </c>
      <c r="AH2004" s="175" t="s">
        <v>61</v>
      </c>
      <c r="AI2004" s="174" t="s">
        <v>62</v>
      </c>
      <c r="AJ2004" s="175" t="s">
        <v>63</v>
      </c>
      <c r="AK2004" s="190" t="s">
        <v>64</v>
      </c>
      <c r="AL2004" s="69"/>
      <c r="AM2004" s="68"/>
    </row>
    <row r="2005" spans="1:39" ht="37.5" hidden="1" x14ac:dyDescent="0.25">
      <c r="A2005" s="33">
        <v>1</v>
      </c>
      <c r="B2005" s="166" t="s">
        <v>71</v>
      </c>
      <c r="C2005" s="317">
        <f>C1972</f>
        <v>0</v>
      </c>
      <c r="D2005" s="319">
        <f>C2005-AH2016</f>
        <v>0</v>
      </c>
      <c r="E2005" s="109"/>
      <c r="F2005" s="110"/>
      <c r="G2005" s="27"/>
      <c r="H2005" s="117"/>
      <c r="I2005" s="180"/>
      <c r="J2005" s="31"/>
      <c r="K2005" s="180"/>
      <c r="L2005" s="31"/>
      <c r="M2005" s="95"/>
      <c r="N2005" s="96"/>
      <c r="O2005" s="30"/>
      <c r="P2005" s="19"/>
      <c r="Q2005" s="30"/>
      <c r="R2005" s="19"/>
      <c r="S2005" s="87"/>
      <c r="T2005" s="88"/>
      <c r="U2005" s="41"/>
      <c r="V2005" s="42"/>
      <c r="W2005" s="40"/>
      <c r="X2005" s="61"/>
      <c r="Y2005" s="42"/>
      <c r="Z2005" s="40"/>
      <c r="AA2005" s="56"/>
      <c r="AB2005" s="39"/>
      <c r="AC2005" s="10"/>
      <c r="AD2005" s="22"/>
      <c r="AE2005" s="10"/>
      <c r="AF2005" s="22"/>
      <c r="AG2005" s="151">
        <f>AC2005+AE2005</f>
        <v>0</v>
      </c>
      <c r="AH2005" s="152">
        <f>AD2005+AF2005</f>
        <v>0</v>
      </c>
      <c r="AI2005" s="76" t="e">
        <f>AD2005/C1972</f>
        <v>#DIV/0!</v>
      </c>
      <c r="AJ2005" s="176" t="e">
        <f>AF2005/C1972</f>
        <v>#DIV/0!</v>
      </c>
      <c r="AK2005" s="191" t="e">
        <f>AH2005/C1972</f>
        <v>#DIV/0!</v>
      </c>
      <c r="AL2005" s="70"/>
      <c r="AM2005" s="68"/>
    </row>
    <row r="2006" spans="1:39" ht="75" hidden="1" x14ac:dyDescent="0.25">
      <c r="A2006" s="34">
        <v>2</v>
      </c>
      <c r="B2006" s="166" t="s">
        <v>72</v>
      </c>
      <c r="C2006" s="317"/>
      <c r="D2006" s="319"/>
      <c r="E2006" s="109"/>
      <c r="F2006" s="110"/>
      <c r="G2006" s="27"/>
      <c r="H2006" s="117"/>
      <c r="I2006" s="180"/>
      <c r="J2006" s="31"/>
      <c r="K2006" s="180"/>
      <c r="L2006" s="31"/>
      <c r="M2006" s="95"/>
      <c r="N2006" s="96"/>
      <c r="O2006" s="30"/>
      <c r="P2006" s="19"/>
      <c r="Q2006" s="30"/>
      <c r="R2006" s="19"/>
      <c r="S2006" s="87"/>
      <c r="T2006" s="88"/>
      <c r="U2006" s="41"/>
      <c r="V2006" s="42"/>
      <c r="W2006" s="40"/>
      <c r="X2006" s="61"/>
      <c r="Y2006" s="42"/>
      <c r="Z2006" s="40"/>
      <c r="AA2006" s="56"/>
      <c r="AB2006" s="39"/>
      <c r="AC2006" s="10"/>
      <c r="AD2006" s="22"/>
      <c r="AE2006" s="10"/>
      <c r="AF2006" s="22"/>
      <c r="AG2006" s="151">
        <f>AC2006+AE2006</f>
        <v>0</v>
      </c>
      <c r="AH2006" s="152">
        <f t="shared" ref="AH2006:AH2015" si="274">AD2006+AF2006</f>
        <v>0</v>
      </c>
      <c r="AI2006" s="76" t="e">
        <f>AD2006/C1972</f>
        <v>#DIV/0!</v>
      </c>
      <c r="AJ2006" s="176" t="e">
        <f>AF2006/C1972</f>
        <v>#DIV/0!</v>
      </c>
      <c r="AK2006" s="191" t="e">
        <f>AH2006/C1972</f>
        <v>#DIV/0!</v>
      </c>
      <c r="AL2006" s="70"/>
      <c r="AM2006" s="68"/>
    </row>
    <row r="2007" spans="1:39" ht="37.5" hidden="1" x14ac:dyDescent="0.25">
      <c r="A2007" s="34">
        <v>3</v>
      </c>
      <c r="B2007" s="166" t="s">
        <v>73</v>
      </c>
      <c r="C2007" s="317"/>
      <c r="D2007" s="319"/>
      <c r="E2007" s="109"/>
      <c r="F2007" s="110"/>
      <c r="G2007" s="27"/>
      <c r="H2007" s="117"/>
      <c r="I2007" s="180"/>
      <c r="J2007" s="31"/>
      <c r="K2007" s="180"/>
      <c r="L2007" s="31"/>
      <c r="M2007" s="95"/>
      <c r="N2007" s="96"/>
      <c r="O2007" s="30"/>
      <c r="P2007" s="19"/>
      <c r="Q2007" s="30"/>
      <c r="R2007" s="19"/>
      <c r="S2007" s="87"/>
      <c r="T2007" s="88"/>
      <c r="U2007" s="41"/>
      <c r="V2007" s="42"/>
      <c r="W2007" s="40"/>
      <c r="X2007" s="61"/>
      <c r="Y2007" s="42"/>
      <c r="Z2007" s="40"/>
      <c r="AA2007" s="56"/>
      <c r="AB2007" s="39"/>
      <c r="AC2007" s="10"/>
      <c r="AD2007" s="22"/>
      <c r="AE2007" s="10"/>
      <c r="AF2007" s="22"/>
      <c r="AG2007" s="151">
        <f t="shared" ref="AG2007:AG2011" si="275">AC2007+AE2007</f>
        <v>0</v>
      </c>
      <c r="AH2007" s="152">
        <f t="shared" si="274"/>
        <v>0</v>
      </c>
      <c r="AI2007" s="76" t="e">
        <f>AD2007/C1972</f>
        <v>#DIV/0!</v>
      </c>
      <c r="AJ2007" s="176" t="e">
        <f>AF2007/C1972</f>
        <v>#DIV/0!</v>
      </c>
      <c r="AK2007" s="191" t="e">
        <f>AH2007/C1972</f>
        <v>#DIV/0!</v>
      </c>
      <c r="AL2007" s="70"/>
      <c r="AM2007" s="68"/>
    </row>
    <row r="2008" spans="1:39" ht="37.5" hidden="1" x14ac:dyDescent="0.25">
      <c r="A2008" s="34">
        <v>4</v>
      </c>
      <c r="B2008" s="166" t="s">
        <v>74</v>
      </c>
      <c r="C2008" s="317"/>
      <c r="D2008" s="319"/>
      <c r="E2008" s="109"/>
      <c r="F2008" s="110"/>
      <c r="G2008" s="27"/>
      <c r="H2008" s="117"/>
      <c r="I2008" s="180"/>
      <c r="J2008" s="31"/>
      <c r="K2008" s="180"/>
      <c r="L2008" s="31"/>
      <c r="M2008" s="95"/>
      <c r="N2008" s="96"/>
      <c r="O2008" s="30"/>
      <c r="P2008" s="19"/>
      <c r="Q2008" s="30"/>
      <c r="R2008" s="19"/>
      <c r="S2008" s="87"/>
      <c r="T2008" s="88"/>
      <c r="U2008" s="41"/>
      <c r="V2008" s="42"/>
      <c r="W2008" s="40"/>
      <c r="X2008" s="61"/>
      <c r="Y2008" s="42"/>
      <c r="Z2008" s="40"/>
      <c r="AA2008" s="56"/>
      <c r="AB2008" s="39"/>
      <c r="AC2008" s="10"/>
      <c r="AD2008" s="22"/>
      <c r="AE2008" s="10"/>
      <c r="AF2008" s="22"/>
      <c r="AG2008" s="151">
        <f t="shared" si="275"/>
        <v>0</v>
      </c>
      <c r="AH2008" s="152">
        <f t="shared" si="274"/>
        <v>0</v>
      </c>
      <c r="AI2008" s="76" t="e">
        <f>AD2008/C1972</f>
        <v>#DIV/0!</v>
      </c>
      <c r="AJ2008" s="176" t="e">
        <f>AF2008/C1972</f>
        <v>#DIV/0!</v>
      </c>
      <c r="AK2008" s="191" t="e">
        <f>AH2008/C1972</f>
        <v>#DIV/0!</v>
      </c>
      <c r="AL2008" s="70"/>
      <c r="AM2008" s="68"/>
    </row>
    <row r="2009" spans="1:39" ht="37.5" hidden="1" x14ac:dyDescent="0.25">
      <c r="A2009" s="34">
        <v>5</v>
      </c>
      <c r="B2009" s="166" t="s">
        <v>75</v>
      </c>
      <c r="C2009" s="317"/>
      <c r="D2009" s="319"/>
      <c r="E2009" s="109"/>
      <c r="F2009" s="110"/>
      <c r="G2009" s="27"/>
      <c r="H2009" s="117"/>
      <c r="I2009" s="180"/>
      <c r="J2009" s="31"/>
      <c r="K2009" s="180"/>
      <c r="L2009" s="31"/>
      <c r="M2009" s="95"/>
      <c r="N2009" s="96"/>
      <c r="O2009" s="30"/>
      <c r="P2009" s="183"/>
      <c r="Q2009" s="30"/>
      <c r="R2009" s="19"/>
      <c r="S2009" s="87"/>
      <c r="T2009" s="88"/>
      <c r="U2009" s="41"/>
      <c r="V2009" s="42"/>
      <c r="W2009" s="40"/>
      <c r="X2009" s="61"/>
      <c r="Y2009" s="42"/>
      <c r="Z2009" s="40"/>
      <c r="AA2009" s="56"/>
      <c r="AB2009" s="39"/>
      <c r="AC2009" s="10"/>
      <c r="AD2009" s="22"/>
      <c r="AE2009" s="10"/>
      <c r="AF2009" s="22"/>
      <c r="AG2009" s="151">
        <f t="shared" si="275"/>
        <v>0</v>
      </c>
      <c r="AH2009" s="152">
        <f t="shared" si="274"/>
        <v>0</v>
      </c>
      <c r="AI2009" s="76" t="e">
        <f>AD2009/C1972</f>
        <v>#DIV/0!</v>
      </c>
      <c r="AJ2009" s="176" t="e">
        <f>AF2009/C1972</f>
        <v>#DIV/0!</v>
      </c>
      <c r="AK2009" s="191" t="e">
        <f>AH2009/C1972</f>
        <v>#DIV/0!</v>
      </c>
      <c r="AL2009" s="70"/>
      <c r="AM2009" s="68"/>
    </row>
    <row r="2010" spans="1:39" ht="37.5" hidden="1" x14ac:dyDescent="0.25">
      <c r="A2010" s="34">
        <v>6</v>
      </c>
      <c r="B2010" s="166" t="s">
        <v>76</v>
      </c>
      <c r="C2010" s="317"/>
      <c r="D2010" s="319"/>
      <c r="E2010" s="109"/>
      <c r="F2010" s="110"/>
      <c r="G2010" s="27"/>
      <c r="H2010" s="117"/>
      <c r="I2010" s="180"/>
      <c r="J2010" s="35"/>
      <c r="K2010" s="180"/>
      <c r="L2010" s="35"/>
      <c r="M2010" s="95"/>
      <c r="N2010" s="96"/>
      <c r="O2010" s="30"/>
      <c r="P2010" s="183"/>
      <c r="Q2010" s="30"/>
      <c r="R2010" s="19"/>
      <c r="S2010" s="87"/>
      <c r="T2010" s="88"/>
      <c r="U2010" s="41"/>
      <c r="V2010" s="42"/>
      <c r="W2010" s="40"/>
      <c r="X2010" s="61"/>
      <c r="Y2010" s="42"/>
      <c r="Z2010" s="40"/>
      <c r="AA2010" s="56"/>
      <c r="AB2010" s="39"/>
      <c r="AC2010" s="10"/>
      <c r="AD2010" s="22"/>
      <c r="AE2010" s="10"/>
      <c r="AF2010" s="22"/>
      <c r="AG2010" s="151">
        <f t="shared" si="275"/>
        <v>0</v>
      </c>
      <c r="AH2010" s="152">
        <f t="shared" si="274"/>
        <v>0</v>
      </c>
      <c r="AI2010" s="76" t="e">
        <f>AD2010/C1972</f>
        <v>#DIV/0!</v>
      </c>
      <c r="AJ2010" s="176" t="e">
        <f>AF2010/C1972</f>
        <v>#DIV/0!</v>
      </c>
      <c r="AK2010" s="191" t="e">
        <f>AH2010/C1972</f>
        <v>#DIV/0!</v>
      </c>
      <c r="AL2010" s="70"/>
      <c r="AM2010" s="68"/>
    </row>
    <row r="2011" spans="1:39" ht="38.25" hidden="1" thickBot="1" x14ac:dyDescent="0.35">
      <c r="A2011" s="34">
        <v>7</v>
      </c>
      <c r="B2011" s="167" t="s">
        <v>42</v>
      </c>
      <c r="C2011" s="317"/>
      <c r="D2011" s="319"/>
      <c r="E2011" s="109"/>
      <c r="F2011" s="110"/>
      <c r="G2011" s="27"/>
      <c r="H2011" s="117"/>
      <c r="I2011" s="180"/>
      <c r="J2011" s="35"/>
      <c r="K2011" s="180"/>
      <c r="L2011" s="35"/>
      <c r="M2011" s="95"/>
      <c r="N2011" s="96"/>
      <c r="O2011" s="30"/>
      <c r="P2011" s="183"/>
      <c r="Q2011" s="30"/>
      <c r="R2011" s="19"/>
      <c r="S2011" s="87"/>
      <c r="T2011" s="88"/>
      <c r="U2011" s="41"/>
      <c r="V2011" s="42"/>
      <c r="W2011" s="40"/>
      <c r="X2011" s="61"/>
      <c r="Y2011" s="42"/>
      <c r="Z2011" s="40"/>
      <c r="AA2011" s="56"/>
      <c r="AB2011" s="39"/>
      <c r="AC2011" s="10"/>
      <c r="AD2011" s="22"/>
      <c r="AE2011" s="10"/>
      <c r="AF2011" s="22"/>
      <c r="AG2011" s="151">
        <f t="shared" si="275"/>
        <v>0</v>
      </c>
      <c r="AH2011" s="152">
        <f t="shared" si="274"/>
        <v>0</v>
      </c>
      <c r="AI2011" s="76" t="e">
        <f>AD2011/C1972</f>
        <v>#DIV/0!</v>
      </c>
      <c r="AJ2011" s="176" t="e">
        <f>AF2011/C1972</f>
        <v>#DIV/0!</v>
      </c>
      <c r="AK2011" s="191" t="e">
        <f>AH2011/C1972</f>
        <v>#DIV/0!</v>
      </c>
      <c r="AL2011" s="70"/>
      <c r="AM2011" s="68"/>
    </row>
    <row r="2012" spans="1:39" ht="57" hidden="1" thickBot="1" x14ac:dyDescent="0.3">
      <c r="A2012" s="34">
        <v>8</v>
      </c>
      <c r="B2012" s="168" t="s">
        <v>67</v>
      </c>
      <c r="C2012" s="317"/>
      <c r="D2012" s="319"/>
      <c r="E2012" s="109"/>
      <c r="F2012" s="110"/>
      <c r="G2012" s="27"/>
      <c r="H2012" s="117"/>
      <c r="I2012" s="180"/>
      <c r="J2012" s="35"/>
      <c r="K2012" s="180"/>
      <c r="L2012" s="35"/>
      <c r="M2012" s="97"/>
      <c r="N2012" s="98"/>
      <c r="O2012" s="30"/>
      <c r="P2012" s="183"/>
      <c r="Q2012" s="30"/>
      <c r="R2012" s="19"/>
      <c r="S2012" s="87"/>
      <c r="T2012" s="88"/>
      <c r="U2012" s="41"/>
      <c r="V2012" s="42"/>
      <c r="W2012" s="40"/>
      <c r="X2012" s="61"/>
      <c r="Y2012" s="42"/>
      <c r="Z2012" s="40"/>
      <c r="AA2012" s="56"/>
      <c r="AB2012" s="39"/>
      <c r="AC2012" s="10"/>
      <c r="AD2012" s="22"/>
      <c r="AE2012" s="10"/>
      <c r="AF2012" s="22"/>
      <c r="AG2012" s="151">
        <v>0</v>
      </c>
      <c r="AH2012" s="152">
        <f t="shared" si="274"/>
        <v>0</v>
      </c>
      <c r="AI2012" s="76" t="e">
        <f>AD2012/C1972</f>
        <v>#DIV/0!</v>
      </c>
      <c r="AJ2012" s="176" t="e">
        <f>AF2012/C1972</f>
        <v>#DIV/0!</v>
      </c>
      <c r="AK2012" s="191" t="e">
        <f>AH2012/C1972</f>
        <v>#DIV/0!</v>
      </c>
      <c r="AL2012" s="70"/>
      <c r="AM2012" s="68"/>
    </row>
    <row r="2013" spans="1:39" ht="21" hidden="1" x14ac:dyDescent="0.25">
      <c r="A2013" s="14" t="s">
        <v>69</v>
      </c>
      <c r="B2013" s="169"/>
      <c r="C2013" s="317"/>
      <c r="D2013" s="319"/>
      <c r="E2013" s="109"/>
      <c r="F2013" s="110"/>
      <c r="G2013" s="27"/>
      <c r="H2013" s="117"/>
      <c r="I2013" s="180"/>
      <c r="J2013" s="35"/>
      <c r="K2013" s="180"/>
      <c r="L2013" s="35"/>
      <c r="M2013" s="95"/>
      <c r="N2013" s="96"/>
      <c r="O2013" s="30"/>
      <c r="P2013" s="183"/>
      <c r="Q2013" s="30"/>
      <c r="R2013" s="19"/>
      <c r="S2013" s="87"/>
      <c r="T2013" s="88"/>
      <c r="U2013" s="41"/>
      <c r="V2013" s="42"/>
      <c r="W2013" s="40"/>
      <c r="X2013" s="61"/>
      <c r="Y2013" s="42"/>
      <c r="Z2013" s="40"/>
      <c r="AA2013" s="56"/>
      <c r="AB2013" s="39"/>
      <c r="AC2013" s="10"/>
      <c r="AD2013" s="22"/>
      <c r="AE2013" s="10"/>
      <c r="AF2013" s="22"/>
      <c r="AG2013" s="151">
        <f t="shared" ref="AG2013:AG2015" si="276">AC2013+AE2013</f>
        <v>0</v>
      </c>
      <c r="AH2013" s="152">
        <f t="shared" si="274"/>
        <v>0</v>
      </c>
      <c r="AI2013" s="76" t="e">
        <f>AD2013/C1972</f>
        <v>#DIV/0!</v>
      </c>
      <c r="AJ2013" s="176" t="e">
        <f>AF2013/C1972</f>
        <v>#DIV/0!</v>
      </c>
      <c r="AK2013" s="191" t="e">
        <f>AH2013/C1972</f>
        <v>#DIV/0!</v>
      </c>
      <c r="AL2013" s="70"/>
      <c r="AM2013" s="68"/>
    </row>
    <row r="2014" spans="1:39" ht="21" hidden="1" x14ac:dyDescent="0.25">
      <c r="A2014" s="14" t="s">
        <v>68</v>
      </c>
      <c r="B2014" s="169"/>
      <c r="C2014" s="317"/>
      <c r="D2014" s="319"/>
      <c r="E2014" s="109"/>
      <c r="F2014" s="110"/>
      <c r="G2014" s="27"/>
      <c r="H2014" s="117"/>
      <c r="I2014" s="180"/>
      <c r="J2014" s="35"/>
      <c r="K2014" s="180"/>
      <c r="L2014" s="35"/>
      <c r="M2014" s="95"/>
      <c r="N2014" s="96"/>
      <c r="O2014" s="30"/>
      <c r="P2014" s="183"/>
      <c r="Q2014" s="30"/>
      <c r="R2014" s="19"/>
      <c r="S2014" s="87"/>
      <c r="T2014" s="88"/>
      <c r="U2014" s="41"/>
      <c r="V2014" s="42"/>
      <c r="W2014" s="40"/>
      <c r="X2014" s="61"/>
      <c r="Y2014" s="42"/>
      <c r="Z2014" s="40"/>
      <c r="AA2014" s="56"/>
      <c r="AB2014" s="39"/>
      <c r="AC2014" s="10"/>
      <c r="AD2014" s="22"/>
      <c r="AE2014" s="10"/>
      <c r="AF2014" s="22"/>
      <c r="AG2014" s="151">
        <f t="shared" si="276"/>
        <v>0</v>
      </c>
      <c r="AH2014" s="152">
        <f t="shared" si="274"/>
        <v>0</v>
      </c>
      <c r="AI2014" s="76" t="e">
        <f>AD2014/C1972</f>
        <v>#DIV/0!</v>
      </c>
      <c r="AJ2014" s="176" t="e">
        <f>AF2014/C1972</f>
        <v>#DIV/0!</v>
      </c>
      <c r="AK2014" s="191" t="e">
        <f>AH2014/C1972</f>
        <v>#DIV/0!</v>
      </c>
      <c r="AL2014" s="70"/>
      <c r="AM2014" s="68"/>
    </row>
    <row r="2015" spans="1:39" ht="21.75" hidden="1" thickBot="1" x14ac:dyDescent="0.3">
      <c r="A2015" s="14" t="s">
        <v>70</v>
      </c>
      <c r="B2015" s="169"/>
      <c r="C2015" s="318"/>
      <c r="D2015" s="320"/>
      <c r="E2015" s="115"/>
      <c r="F2015" s="116"/>
      <c r="G2015" s="29"/>
      <c r="H2015" s="119"/>
      <c r="I2015" s="181"/>
      <c r="J2015" s="32"/>
      <c r="K2015" s="181"/>
      <c r="L2015" s="32"/>
      <c r="M2015" s="99"/>
      <c r="N2015" s="100"/>
      <c r="O2015" s="49"/>
      <c r="P2015" s="21"/>
      <c r="Q2015" s="49"/>
      <c r="R2015" s="21"/>
      <c r="S2015" s="92"/>
      <c r="T2015" s="93"/>
      <c r="U2015" s="138"/>
      <c r="V2015" s="141"/>
      <c r="W2015" s="139"/>
      <c r="X2015" s="143"/>
      <c r="Y2015" s="141"/>
      <c r="Z2015" s="139"/>
      <c r="AA2015" s="59"/>
      <c r="AB2015" s="53"/>
      <c r="AC2015" s="187"/>
      <c r="AD2015" s="188"/>
      <c r="AE2015" s="187"/>
      <c r="AF2015" s="188"/>
      <c r="AG2015" s="153">
        <f t="shared" si="276"/>
        <v>0</v>
      </c>
      <c r="AH2015" s="154">
        <f t="shared" si="274"/>
        <v>0</v>
      </c>
      <c r="AI2015" s="77" t="e">
        <f>AD2015/C1972</f>
        <v>#DIV/0!</v>
      </c>
      <c r="AJ2015" s="177" t="e">
        <f>AF2015/C1972</f>
        <v>#DIV/0!</v>
      </c>
      <c r="AK2015" s="192" t="e">
        <f>AH2015/C1972</f>
        <v>#DIV/0!</v>
      </c>
      <c r="AL2015" s="70"/>
      <c r="AM2015" s="68"/>
    </row>
    <row r="2016" spans="1:39" ht="24" hidden="1" thickBot="1" x14ac:dyDescent="0.3">
      <c r="A2016" s="296" t="s">
        <v>40</v>
      </c>
      <c r="B2016" s="297"/>
      <c r="C2016" s="170">
        <f>C2005</f>
        <v>0</v>
      </c>
      <c r="D2016" s="170">
        <f>D2005</f>
        <v>0</v>
      </c>
      <c r="E2016" s="65">
        <f t="shared" ref="E2016:AG2016" si="277">SUM(E2005:E2015)</f>
        <v>0</v>
      </c>
      <c r="F2016" s="52">
        <f t="shared" si="277"/>
        <v>0</v>
      </c>
      <c r="G2016" s="65">
        <f t="shared" si="277"/>
        <v>0</v>
      </c>
      <c r="H2016" s="122">
        <f t="shared" si="277"/>
        <v>0</v>
      </c>
      <c r="I2016" s="65">
        <f t="shared" si="277"/>
        <v>0</v>
      </c>
      <c r="J2016" s="52">
        <f t="shared" si="277"/>
        <v>0</v>
      </c>
      <c r="K2016" s="65">
        <f t="shared" si="277"/>
        <v>0</v>
      </c>
      <c r="L2016" s="52">
        <f t="shared" si="277"/>
        <v>0</v>
      </c>
      <c r="M2016" s="94">
        <f t="shared" si="277"/>
        <v>0</v>
      </c>
      <c r="N2016" s="52">
        <f t="shared" si="277"/>
        <v>0</v>
      </c>
      <c r="O2016" s="102">
        <f t="shared" si="277"/>
        <v>0</v>
      </c>
      <c r="P2016" s="52">
        <f t="shared" si="277"/>
        <v>0</v>
      </c>
      <c r="Q2016" s="102">
        <f t="shared" si="277"/>
        <v>0</v>
      </c>
      <c r="R2016" s="43">
        <f t="shared" si="277"/>
        <v>0</v>
      </c>
      <c r="S2016" s="85">
        <f t="shared" si="277"/>
        <v>0</v>
      </c>
      <c r="T2016" s="43">
        <f t="shared" si="277"/>
        <v>0</v>
      </c>
      <c r="U2016" s="101">
        <f t="shared" si="277"/>
        <v>0</v>
      </c>
      <c r="V2016" s="43">
        <f t="shared" si="277"/>
        <v>0</v>
      </c>
      <c r="W2016" s="122">
        <f t="shared" si="277"/>
        <v>0</v>
      </c>
      <c r="X2016" s="85">
        <f t="shared" si="277"/>
        <v>0</v>
      </c>
      <c r="Y2016" s="43">
        <f t="shared" si="277"/>
        <v>0</v>
      </c>
      <c r="Z2016" s="43">
        <f t="shared" si="277"/>
        <v>0</v>
      </c>
      <c r="AA2016" s="171">
        <f t="shared" si="277"/>
        <v>0</v>
      </c>
      <c r="AB2016" s="52">
        <f t="shared" si="277"/>
        <v>0</v>
      </c>
      <c r="AC2016" s="123">
        <f t="shared" si="277"/>
        <v>0</v>
      </c>
      <c r="AD2016" s="52">
        <f t="shared" si="277"/>
        <v>0</v>
      </c>
      <c r="AE2016" s="102">
        <f t="shared" si="277"/>
        <v>0</v>
      </c>
      <c r="AF2016" s="52">
        <f t="shared" si="277"/>
        <v>0</v>
      </c>
      <c r="AG2016" s="85">
        <f t="shared" si="277"/>
        <v>0</v>
      </c>
      <c r="AH2016" s="122">
        <f>SUM(AH2005:AH2015)</f>
        <v>0</v>
      </c>
      <c r="AI2016" s="172" t="e">
        <f>AD2016/C1972</f>
        <v>#DIV/0!</v>
      </c>
      <c r="AJ2016" s="173" t="e">
        <f>AF2016/C1972</f>
        <v>#DIV/0!</v>
      </c>
      <c r="AK2016" s="74" t="e">
        <f>AH2016/C1972</f>
        <v>#DIV/0!</v>
      </c>
      <c r="AL2016" s="70"/>
      <c r="AM2016" s="68"/>
    </row>
    <row r="2017" spans="1:39" hidden="1" x14ac:dyDescent="0.25">
      <c r="AJ2017" s="68"/>
      <c r="AK2017" s="68"/>
      <c r="AL2017" s="68"/>
      <c r="AM2017" s="68"/>
    </row>
    <row r="2018" spans="1:39" ht="15.75" hidden="1" thickBot="1" x14ac:dyDescent="0.3">
      <c r="AJ2018" s="68"/>
      <c r="AK2018" s="68"/>
      <c r="AL2018" s="68"/>
      <c r="AM2018" s="68"/>
    </row>
    <row r="2019" spans="1:39" ht="19.5" hidden="1" thickTop="1" x14ac:dyDescent="0.3">
      <c r="A2019" s="298" t="s">
        <v>45</v>
      </c>
      <c r="B2019" s="299"/>
      <c r="C2019" s="299"/>
      <c r="D2019" s="299"/>
      <c r="E2019" s="299"/>
      <c r="F2019" s="299"/>
      <c r="G2019" s="299"/>
      <c r="H2019" s="299"/>
      <c r="I2019" s="299"/>
      <c r="J2019" s="299"/>
      <c r="K2019" s="299"/>
      <c r="L2019" s="299"/>
      <c r="M2019" s="299"/>
      <c r="N2019" s="299"/>
      <c r="O2019" s="299"/>
      <c r="P2019" s="299"/>
      <c r="Q2019" s="300"/>
      <c r="AD2019" s="36" t="s">
        <v>50</v>
      </c>
      <c r="AE2019" s="3" t="str">
        <f>IF(AH2016=AH1985,"OK","BŁĄD")</f>
        <v>OK</v>
      </c>
    </row>
    <row r="2020" spans="1:39" hidden="1" x14ac:dyDescent="0.25">
      <c r="A2020" s="301"/>
      <c r="B2020" s="302"/>
      <c r="C2020" s="302"/>
      <c r="D2020" s="302"/>
      <c r="E2020" s="302"/>
      <c r="F2020" s="302"/>
      <c r="G2020" s="302"/>
      <c r="H2020" s="302"/>
      <c r="I2020" s="302"/>
      <c r="J2020" s="302"/>
      <c r="K2020" s="302"/>
      <c r="L2020" s="302"/>
      <c r="M2020" s="302"/>
      <c r="N2020" s="302"/>
      <c r="O2020" s="302"/>
      <c r="P2020" s="302"/>
      <c r="Q2020" s="303"/>
    </row>
    <row r="2021" spans="1:39" hidden="1" x14ac:dyDescent="0.25">
      <c r="A2021" s="301"/>
      <c r="B2021" s="302"/>
      <c r="C2021" s="302"/>
      <c r="D2021" s="302"/>
      <c r="E2021" s="302"/>
      <c r="F2021" s="302"/>
      <c r="G2021" s="302"/>
      <c r="H2021" s="302"/>
      <c r="I2021" s="302"/>
      <c r="J2021" s="302"/>
      <c r="K2021" s="302"/>
      <c r="L2021" s="302"/>
      <c r="M2021" s="302"/>
      <c r="N2021" s="302"/>
      <c r="O2021" s="302"/>
      <c r="P2021" s="302"/>
      <c r="Q2021" s="303"/>
    </row>
    <row r="2022" spans="1:39" hidden="1" x14ac:dyDescent="0.25">
      <c r="A2022" s="301"/>
      <c r="B2022" s="302"/>
      <c r="C2022" s="302"/>
      <c r="D2022" s="302"/>
      <c r="E2022" s="302"/>
      <c r="F2022" s="302"/>
      <c r="G2022" s="302"/>
      <c r="H2022" s="302"/>
      <c r="I2022" s="302"/>
      <c r="J2022" s="302"/>
      <c r="K2022" s="302"/>
      <c r="L2022" s="302"/>
      <c r="M2022" s="302"/>
      <c r="N2022" s="302"/>
      <c r="O2022" s="302"/>
      <c r="P2022" s="302"/>
      <c r="Q2022" s="303"/>
    </row>
    <row r="2023" spans="1:39" hidden="1" x14ac:dyDescent="0.25">
      <c r="A2023" s="301"/>
      <c r="B2023" s="302"/>
      <c r="C2023" s="302"/>
      <c r="D2023" s="302"/>
      <c r="E2023" s="302"/>
      <c r="F2023" s="302"/>
      <c r="G2023" s="302"/>
      <c r="H2023" s="302"/>
      <c r="I2023" s="302"/>
      <c r="J2023" s="302"/>
      <c r="K2023" s="302"/>
      <c r="L2023" s="302"/>
      <c r="M2023" s="302"/>
      <c r="N2023" s="302"/>
      <c r="O2023" s="302"/>
      <c r="P2023" s="302"/>
      <c r="Q2023" s="303"/>
    </row>
    <row r="2024" spans="1:39" hidden="1" x14ac:dyDescent="0.25">
      <c r="A2024" s="301"/>
      <c r="B2024" s="302"/>
      <c r="C2024" s="302"/>
      <c r="D2024" s="302"/>
      <c r="E2024" s="302"/>
      <c r="F2024" s="302"/>
      <c r="G2024" s="302"/>
      <c r="H2024" s="302"/>
      <c r="I2024" s="302"/>
      <c r="J2024" s="302"/>
      <c r="K2024" s="302"/>
      <c r="L2024" s="302"/>
      <c r="M2024" s="302"/>
      <c r="N2024" s="302"/>
      <c r="O2024" s="302"/>
      <c r="P2024" s="302"/>
      <c r="Q2024" s="303"/>
    </row>
    <row r="2025" spans="1:39" hidden="1" x14ac:dyDescent="0.25">
      <c r="A2025" s="301"/>
      <c r="B2025" s="302"/>
      <c r="C2025" s="302"/>
      <c r="D2025" s="302"/>
      <c r="E2025" s="302"/>
      <c r="F2025" s="302"/>
      <c r="G2025" s="302"/>
      <c r="H2025" s="302"/>
      <c r="I2025" s="302"/>
      <c r="J2025" s="302"/>
      <c r="K2025" s="302"/>
      <c r="L2025" s="302"/>
      <c r="M2025" s="302"/>
      <c r="N2025" s="302"/>
      <c r="O2025" s="302"/>
      <c r="P2025" s="302"/>
      <c r="Q2025" s="303"/>
    </row>
    <row r="2026" spans="1:39" hidden="1" x14ac:dyDescent="0.25">
      <c r="A2026" s="301"/>
      <c r="B2026" s="302"/>
      <c r="C2026" s="302"/>
      <c r="D2026" s="302"/>
      <c r="E2026" s="302"/>
      <c r="F2026" s="302"/>
      <c r="G2026" s="302"/>
      <c r="H2026" s="302"/>
      <c r="I2026" s="302"/>
      <c r="J2026" s="302"/>
      <c r="K2026" s="302"/>
      <c r="L2026" s="302"/>
      <c r="M2026" s="302"/>
      <c r="N2026" s="302"/>
      <c r="O2026" s="302"/>
      <c r="P2026" s="302"/>
      <c r="Q2026" s="303"/>
    </row>
    <row r="2027" spans="1:39" ht="15.75" hidden="1" thickBot="1" x14ac:dyDescent="0.3">
      <c r="A2027" s="304"/>
      <c r="B2027" s="305"/>
      <c r="C2027" s="305"/>
      <c r="D2027" s="305"/>
      <c r="E2027" s="305"/>
      <c r="F2027" s="305"/>
      <c r="G2027" s="305"/>
      <c r="H2027" s="305"/>
      <c r="I2027" s="305"/>
      <c r="J2027" s="305"/>
      <c r="K2027" s="305"/>
      <c r="L2027" s="305"/>
      <c r="M2027" s="305"/>
      <c r="N2027" s="305"/>
      <c r="O2027" s="305"/>
      <c r="P2027" s="305"/>
      <c r="Q2027" s="306"/>
    </row>
    <row r="2028" spans="1:39" ht="15.75" hidden="1" thickTop="1" x14ac:dyDescent="0.25"/>
    <row r="2029" spans="1:39" hidden="1" x14ac:dyDescent="0.25">
      <c r="B2029" s="1"/>
      <c r="C2029" s="1"/>
    </row>
    <row r="2030" spans="1:39" hidden="1" x14ac:dyDescent="0.25"/>
    <row r="2031" spans="1:39" hidden="1" x14ac:dyDescent="0.25"/>
    <row r="2032" spans="1:39" ht="18.75" hidden="1" x14ac:dyDescent="0.3">
      <c r="B2032" s="2" t="s">
        <v>15</v>
      </c>
      <c r="C2032" s="2"/>
      <c r="D2032" s="2"/>
      <c r="E2032" s="2"/>
      <c r="F2032" s="2"/>
      <c r="G2032" s="2"/>
    </row>
    <row r="2033" spans="1:38" ht="26.25" hidden="1" x14ac:dyDescent="0.4">
      <c r="A2033"/>
      <c r="B2033" s="445" t="s">
        <v>143</v>
      </c>
      <c r="C2033" s="445"/>
      <c r="D2033" s="445"/>
      <c r="E2033" s="445"/>
      <c r="F2033" s="445"/>
      <c r="G2033" s="445"/>
      <c r="H2033" s="445"/>
      <c r="I2033" s="445"/>
      <c r="J2033" s="445"/>
      <c r="K2033" s="445"/>
      <c r="L2033" s="445"/>
      <c r="M2033" s="445"/>
      <c r="N2033" s="445"/>
      <c r="O2033" s="445"/>
      <c r="R2033" s="3"/>
      <c r="S2033" s="3"/>
      <c r="V2033" s="3"/>
      <c r="W2033" s="3"/>
      <c r="X2033" s="3"/>
      <c r="Y2033" s="3"/>
      <c r="Z2033" s="3"/>
      <c r="AA2033" s="3"/>
      <c r="AG2033" s="3"/>
    </row>
    <row r="2034" spans="1:38" ht="21.75" hidden="1" thickBot="1" x14ac:dyDescent="0.4">
      <c r="B2034" s="8"/>
      <c r="C2034" s="8"/>
      <c r="D2034" s="8"/>
      <c r="E2034" s="8"/>
      <c r="F2034" s="8"/>
      <c r="G2034" s="8"/>
      <c r="H2034" s="8"/>
      <c r="I2034" s="8"/>
      <c r="J2034" s="8"/>
      <c r="K2034" s="8"/>
      <c r="L2034" s="8"/>
    </row>
    <row r="2035" spans="1:38" ht="27" hidden="1" customHeight="1" thickBot="1" x14ac:dyDescent="0.3">
      <c r="A2035" s="390" t="s">
        <v>150</v>
      </c>
      <c r="B2035" s="391"/>
      <c r="C2035" s="391"/>
      <c r="D2035" s="391"/>
      <c r="E2035" s="391"/>
      <c r="F2035" s="391"/>
      <c r="G2035" s="391"/>
      <c r="H2035" s="391"/>
      <c r="I2035" s="391"/>
      <c r="J2035" s="391"/>
      <c r="K2035" s="391"/>
      <c r="L2035" s="391"/>
      <c r="M2035" s="391"/>
      <c r="N2035" s="391"/>
      <c r="O2035" s="391"/>
      <c r="P2035" s="391"/>
      <c r="Q2035" s="391"/>
      <c r="R2035" s="391"/>
      <c r="S2035" s="391"/>
      <c r="T2035" s="391"/>
      <c r="U2035" s="391"/>
      <c r="V2035" s="391"/>
      <c r="W2035" s="391"/>
      <c r="X2035" s="391"/>
      <c r="Y2035" s="391"/>
      <c r="Z2035" s="391"/>
      <c r="AA2035" s="391"/>
      <c r="AB2035" s="391"/>
      <c r="AC2035" s="391"/>
      <c r="AD2035" s="391"/>
      <c r="AE2035" s="391"/>
      <c r="AF2035" s="391"/>
      <c r="AG2035" s="391"/>
      <c r="AH2035" s="391"/>
      <c r="AI2035" s="391"/>
      <c r="AJ2035" s="391"/>
      <c r="AK2035" s="391"/>
      <c r="AL2035" s="48"/>
    </row>
    <row r="2036" spans="1:38" ht="33.75" hidden="1" customHeight="1" x14ac:dyDescent="0.25">
      <c r="A2036" s="392" t="s">
        <v>0</v>
      </c>
      <c r="B2036" s="393"/>
      <c r="C2036" s="331" t="s">
        <v>41</v>
      </c>
      <c r="D2036" s="332"/>
      <c r="E2036" s="335" t="s">
        <v>80</v>
      </c>
      <c r="F2036" s="336"/>
      <c r="G2036" s="336"/>
      <c r="H2036" s="336"/>
      <c r="I2036" s="336"/>
      <c r="J2036" s="336"/>
      <c r="K2036" s="336"/>
      <c r="L2036" s="336"/>
      <c r="M2036" s="336"/>
      <c r="N2036" s="400"/>
      <c r="O2036" s="339" t="s">
        <v>78</v>
      </c>
      <c r="P2036" s="340"/>
      <c r="Q2036" s="340"/>
      <c r="R2036" s="340"/>
      <c r="S2036" s="340"/>
      <c r="T2036" s="340"/>
      <c r="U2036" s="340"/>
      <c r="V2036" s="340"/>
      <c r="W2036" s="340"/>
      <c r="X2036" s="340"/>
      <c r="Y2036" s="340"/>
      <c r="Z2036" s="340"/>
      <c r="AA2036" s="340"/>
      <c r="AB2036" s="340"/>
      <c r="AC2036" s="340"/>
      <c r="AD2036" s="340"/>
      <c r="AE2036" s="340"/>
      <c r="AF2036" s="340"/>
      <c r="AG2036" s="340"/>
      <c r="AH2036" s="340"/>
      <c r="AI2036" s="340"/>
      <c r="AJ2036" s="340"/>
      <c r="AK2036" s="340"/>
      <c r="AL2036" s="341"/>
    </row>
    <row r="2037" spans="1:38" ht="51" hidden="1" customHeight="1" thickBot="1" x14ac:dyDescent="0.3">
      <c r="A2037" s="394"/>
      <c r="B2037" s="395"/>
      <c r="C2037" s="398"/>
      <c r="D2037" s="399"/>
      <c r="E2037" s="401"/>
      <c r="F2037" s="402"/>
      <c r="G2037" s="402"/>
      <c r="H2037" s="402"/>
      <c r="I2037" s="402"/>
      <c r="J2037" s="402"/>
      <c r="K2037" s="402"/>
      <c r="L2037" s="402"/>
      <c r="M2037" s="402"/>
      <c r="N2037" s="403"/>
      <c r="O2037" s="404"/>
      <c r="P2037" s="405"/>
      <c r="Q2037" s="405"/>
      <c r="R2037" s="405"/>
      <c r="S2037" s="405"/>
      <c r="T2037" s="405"/>
      <c r="U2037" s="405"/>
      <c r="V2037" s="405"/>
      <c r="W2037" s="405"/>
      <c r="X2037" s="405"/>
      <c r="Y2037" s="405"/>
      <c r="Z2037" s="405"/>
      <c r="AA2037" s="405"/>
      <c r="AB2037" s="405"/>
      <c r="AC2037" s="405"/>
      <c r="AD2037" s="405"/>
      <c r="AE2037" s="405"/>
      <c r="AF2037" s="405"/>
      <c r="AG2037" s="405"/>
      <c r="AH2037" s="405"/>
      <c r="AI2037" s="405"/>
      <c r="AJ2037" s="405"/>
      <c r="AK2037" s="405"/>
      <c r="AL2037" s="406"/>
    </row>
    <row r="2038" spans="1:38" ht="75" hidden="1" customHeight="1" x14ac:dyDescent="0.25">
      <c r="A2038" s="394"/>
      <c r="B2038" s="395"/>
      <c r="C2038" s="407" t="s">
        <v>43</v>
      </c>
      <c r="D2038" s="409" t="s">
        <v>44</v>
      </c>
      <c r="E2038" s="411" t="s">
        <v>59</v>
      </c>
      <c r="F2038" s="412"/>
      <c r="G2038" s="412"/>
      <c r="H2038" s="413"/>
      <c r="I2038" s="417" t="s">
        <v>58</v>
      </c>
      <c r="J2038" s="418"/>
      <c r="K2038" s="418"/>
      <c r="L2038" s="419"/>
      <c r="M2038" s="423" t="s">
        <v>49</v>
      </c>
      <c r="N2038" s="424"/>
      <c r="O2038" s="427" t="s">
        <v>103</v>
      </c>
      <c r="P2038" s="428"/>
      <c r="Q2038" s="428"/>
      <c r="R2038" s="428"/>
      <c r="S2038" s="431" t="s">
        <v>49</v>
      </c>
      <c r="T2038" s="432"/>
      <c r="U2038" s="435" t="s">
        <v>104</v>
      </c>
      <c r="V2038" s="436"/>
      <c r="W2038" s="436"/>
      <c r="X2038" s="436"/>
      <c r="Y2038" s="436"/>
      <c r="Z2038" s="437"/>
      <c r="AA2038" s="441" t="s">
        <v>49</v>
      </c>
      <c r="AB2038" s="442"/>
      <c r="AC2038" s="367" t="s">
        <v>105</v>
      </c>
      <c r="AD2038" s="368"/>
      <c r="AE2038" s="368"/>
      <c r="AF2038" s="369"/>
      <c r="AG2038" s="373" t="s">
        <v>49</v>
      </c>
      <c r="AH2038" s="374"/>
      <c r="AI2038" s="377" t="s">
        <v>23</v>
      </c>
      <c r="AJ2038" s="378"/>
      <c r="AK2038" s="378"/>
      <c r="AL2038" s="379"/>
    </row>
    <row r="2039" spans="1:38" ht="75" hidden="1" customHeight="1" thickBot="1" x14ac:dyDescent="0.3">
      <c r="A2039" s="394"/>
      <c r="B2039" s="395"/>
      <c r="C2039" s="407"/>
      <c r="D2039" s="409"/>
      <c r="E2039" s="414"/>
      <c r="F2039" s="415"/>
      <c r="G2039" s="415"/>
      <c r="H2039" s="416"/>
      <c r="I2039" s="420"/>
      <c r="J2039" s="421"/>
      <c r="K2039" s="421"/>
      <c r="L2039" s="422"/>
      <c r="M2039" s="425"/>
      <c r="N2039" s="426"/>
      <c r="O2039" s="429"/>
      <c r="P2039" s="430"/>
      <c r="Q2039" s="430"/>
      <c r="R2039" s="430"/>
      <c r="S2039" s="433"/>
      <c r="T2039" s="434"/>
      <c r="U2039" s="438"/>
      <c r="V2039" s="439"/>
      <c r="W2039" s="439"/>
      <c r="X2039" s="439"/>
      <c r="Y2039" s="439"/>
      <c r="Z2039" s="440"/>
      <c r="AA2039" s="443"/>
      <c r="AB2039" s="444"/>
      <c r="AC2039" s="370"/>
      <c r="AD2039" s="371"/>
      <c r="AE2039" s="371"/>
      <c r="AF2039" s="372"/>
      <c r="AG2039" s="375"/>
      <c r="AH2039" s="376"/>
      <c r="AI2039" s="380"/>
      <c r="AJ2039" s="381"/>
      <c r="AK2039" s="381"/>
      <c r="AL2039" s="382"/>
    </row>
    <row r="2040" spans="1:38" ht="139.5" hidden="1" customHeight="1" thickBot="1" x14ac:dyDescent="0.3">
      <c r="A2040" s="396"/>
      <c r="B2040" s="397"/>
      <c r="C2040" s="408"/>
      <c r="D2040" s="410"/>
      <c r="E2040" s="107" t="s">
        <v>81</v>
      </c>
      <c r="F2040" s="108" t="s">
        <v>82</v>
      </c>
      <c r="G2040" s="107" t="s">
        <v>83</v>
      </c>
      <c r="H2040" s="108" t="s">
        <v>84</v>
      </c>
      <c r="I2040" s="120" t="s">
        <v>81</v>
      </c>
      <c r="J2040" s="73" t="s">
        <v>92</v>
      </c>
      <c r="K2040" s="120" t="s">
        <v>93</v>
      </c>
      <c r="L2040" s="73" t="s">
        <v>94</v>
      </c>
      <c r="M2040" s="124" t="s">
        <v>85</v>
      </c>
      <c r="N2040" s="125" t="s">
        <v>86</v>
      </c>
      <c r="O2040" s="130" t="s">
        <v>87</v>
      </c>
      <c r="P2040" s="131" t="s">
        <v>101</v>
      </c>
      <c r="Q2040" s="130" t="s">
        <v>88</v>
      </c>
      <c r="R2040" s="133" t="s">
        <v>102</v>
      </c>
      <c r="S2040" s="134" t="s">
        <v>89</v>
      </c>
      <c r="T2040" s="135" t="s">
        <v>90</v>
      </c>
      <c r="U2040" s="136" t="s">
        <v>87</v>
      </c>
      <c r="V2040" s="140" t="s">
        <v>106</v>
      </c>
      <c r="W2040" s="137" t="s">
        <v>107</v>
      </c>
      <c r="X2040" s="142" t="s">
        <v>88</v>
      </c>
      <c r="Y2040" s="140" t="s">
        <v>108</v>
      </c>
      <c r="Z2040" s="137" t="s">
        <v>109</v>
      </c>
      <c r="AA2040" s="144" t="s">
        <v>95</v>
      </c>
      <c r="AB2040" s="145" t="s">
        <v>96</v>
      </c>
      <c r="AC2040" s="147" t="s">
        <v>87</v>
      </c>
      <c r="AD2040" s="148" t="s">
        <v>101</v>
      </c>
      <c r="AE2040" s="147" t="s">
        <v>88</v>
      </c>
      <c r="AF2040" s="148" t="s">
        <v>102</v>
      </c>
      <c r="AG2040" s="149" t="s">
        <v>91</v>
      </c>
      <c r="AH2040" s="150" t="s">
        <v>110</v>
      </c>
      <c r="AI2040" s="155" t="s">
        <v>111</v>
      </c>
      <c r="AJ2040" s="156" t="s">
        <v>112</v>
      </c>
      <c r="AK2040" s="157" t="s">
        <v>39</v>
      </c>
      <c r="AL2040" s="159" t="s">
        <v>57</v>
      </c>
    </row>
    <row r="2041" spans="1:38" ht="38.25" hidden="1" customHeight="1" thickBot="1" x14ac:dyDescent="0.3">
      <c r="A2041" s="315" t="s">
        <v>1</v>
      </c>
      <c r="B2041" s="383"/>
      <c r="C2041" s="5" t="s">
        <v>2</v>
      </c>
      <c r="D2041" s="80" t="s">
        <v>3</v>
      </c>
      <c r="E2041" s="5" t="s">
        <v>4</v>
      </c>
      <c r="F2041" s="5" t="s">
        <v>5</v>
      </c>
      <c r="G2041" s="5" t="s">
        <v>33</v>
      </c>
      <c r="H2041" s="5" t="s">
        <v>34</v>
      </c>
      <c r="I2041" s="5" t="s">
        <v>18</v>
      </c>
      <c r="J2041" s="5" t="s">
        <v>19</v>
      </c>
      <c r="K2041" s="5" t="s">
        <v>20</v>
      </c>
      <c r="L2041" s="5" t="s">
        <v>21</v>
      </c>
      <c r="M2041" s="5" t="s">
        <v>22</v>
      </c>
      <c r="N2041" s="5" t="s">
        <v>35</v>
      </c>
      <c r="O2041" s="5" t="s">
        <v>36</v>
      </c>
      <c r="P2041" s="5" t="s">
        <v>37</v>
      </c>
      <c r="Q2041" s="5" t="s">
        <v>38</v>
      </c>
      <c r="R2041" s="5" t="s">
        <v>24</v>
      </c>
      <c r="S2041" s="5" t="s">
        <v>25</v>
      </c>
      <c r="T2041" s="5" t="s">
        <v>26</v>
      </c>
      <c r="U2041" s="5" t="s">
        <v>27</v>
      </c>
      <c r="V2041" s="80" t="s">
        <v>28</v>
      </c>
      <c r="W2041" s="5" t="s">
        <v>29</v>
      </c>
      <c r="X2041" s="80" t="s">
        <v>30</v>
      </c>
      <c r="Y2041" s="5" t="s">
        <v>31</v>
      </c>
      <c r="Z2041" s="5" t="s">
        <v>32</v>
      </c>
      <c r="AA2041" s="5" t="s">
        <v>51</v>
      </c>
      <c r="AB2041" s="5" t="s">
        <v>52</v>
      </c>
      <c r="AC2041" s="5" t="s">
        <v>53</v>
      </c>
      <c r="AD2041" s="5" t="s">
        <v>54</v>
      </c>
      <c r="AE2041" s="5" t="s">
        <v>55</v>
      </c>
      <c r="AF2041" s="5" t="s">
        <v>56</v>
      </c>
      <c r="AG2041" s="5" t="s">
        <v>60</v>
      </c>
      <c r="AH2041" s="5" t="s">
        <v>61</v>
      </c>
      <c r="AI2041" s="5" t="s">
        <v>62</v>
      </c>
      <c r="AJ2041" s="80" t="s">
        <v>63</v>
      </c>
      <c r="AK2041" s="5" t="s">
        <v>64</v>
      </c>
      <c r="AL2041" s="81" t="s">
        <v>65</v>
      </c>
    </row>
    <row r="2042" spans="1:38" ht="99" hidden="1" customHeight="1" x14ac:dyDescent="0.25">
      <c r="A2042" s="12">
        <v>1</v>
      </c>
      <c r="B2042" s="13" t="s">
        <v>11</v>
      </c>
      <c r="C2042" s="384"/>
      <c r="D2042" s="387">
        <f>C2042-AH2055</f>
        <v>0</v>
      </c>
      <c r="E2042" s="86"/>
      <c r="F2042" s="46"/>
      <c r="G2042" s="86"/>
      <c r="H2042" s="46"/>
      <c r="I2042" s="86"/>
      <c r="J2042" s="46"/>
      <c r="K2042" s="86"/>
      <c r="L2042" s="46"/>
      <c r="M2042" s="86"/>
      <c r="N2042" s="46"/>
      <c r="O2042" s="86"/>
      <c r="P2042" s="46"/>
      <c r="Q2042" s="86"/>
      <c r="R2042" s="46"/>
      <c r="S2042" s="86"/>
      <c r="T2042" s="46"/>
      <c r="U2042" s="86"/>
      <c r="V2042" s="50"/>
      <c r="W2042" s="46"/>
      <c r="X2042" s="86"/>
      <c r="Y2042" s="50"/>
      <c r="Z2042" s="46"/>
      <c r="AA2042" s="86"/>
      <c r="AB2042" s="46"/>
      <c r="AC2042" s="86"/>
      <c r="AD2042" s="46"/>
      <c r="AE2042" s="86"/>
      <c r="AF2042" s="46"/>
      <c r="AG2042" s="86">
        <f>U2042+X2042+AC2042+AE2042</f>
        <v>0</v>
      </c>
      <c r="AH2042" s="46">
        <f>W2042+Z2042+AD2042+AF2042</f>
        <v>0</v>
      </c>
      <c r="AI2042" s="44" t="e">
        <f>AD2042/(C2042-AH2049)</f>
        <v>#DIV/0!</v>
      </c>
      <c r="AJ2042" s="106" t="e">
        <f>AF2042/(C2042-AH2049)</f>
        <v>#DIV/0!</v>
      </c>
      <c r="AK2042" s="158"/>
      <c r="AL2042" s="160" t="e">
        <f>AH2042/C2042</f>
        <v>#DIV/0!</v>
      </c>
    </row>
    <row r="2043" spans="1:38" ht="87" hidden="1" customHeight="1" x14ac:dyDescent="0.25">
      <c r="A2043" s="14">
        <v>2</v>
      </c>
      <c r="B2043" s="15" t="s">
        <v>6</v>
      </c>
      <c r="C2043" s="385"/>
      <c r="D2043" s="388"/>
      <c r="E2043" s="109"/>
      <c r="F2043" s="110"/>
      <c r="G2043" s="27"/>
      <c r="H2043" s="117"/>
      <c r="I2043" s="121"/>
      <c r="J2043" s="31"/>
      <c r="K2043" s="121"/>
      <c r="L2043" s="31"/>
      <c r="M2043" s="95"/>
      <c r="N2043" s="96"/>
      <c r="O2043" s="30"/>
      <c r="P2043" s="19"/>
      <c r="Q2043" s="30"/>
      <c r="R2043" s="19"/>
      <c r="S2043" s="87"/>
      <c r="T2043" s="88"/>
      <c r="U2043" s="41"/>
      <c r="V2043" s="42"/>
      <c r="W2043" s="40"/>
      <c r="X2043" s="61"/>
      <c r="Y2043" s="42"/>
      <c r="Z2043" s="40"/>
      <c r="AA2043" s="56"/>
      <c r="AB2043" s="39"/>
      <c r="AC2043" s="10"/>
      <c r="AD2043" s="22"/>
      <c r="AE2043" s="10"/>
      <c r="AF2043" s="22"/>
      <c r="AG2043" s="151">
        <f t="shared" ref="AG2043:AG2054" si="278">U2043+X2043+AC2043+AE2043</f>
        <v>0</v>
      </c>
      <c r="AH2043" s="152">
        <f t="shared" ref="AH2043:AH2054" si="279">W2043+Z2043+AD2043+AF2043</f>
        <v>0</v>
      </c>
      <c r="AI2043" s="76" t="e">
        <f>AD2043/(C2042-AH2049)</f>
        <v>#DIV/0!</v>
      </c>
      <c r="AJ2043" s="75" t="e">
        <f>AF2043/(C2042-AH2049)</f>
        <v>#DIV/0!</v>
      </c>
      <c r="AK2043" s="158"/>
      <c r="AL2043" s="161" t="e">
        <f>AH2043/C2042</f>
        <v>#DIV/0!</v>
      </c>
    </row>
    <row r="2044" spans="1:38" ht="85.5" hidden="1" customHeight="1" x14ac:dyDescent="0.25">
      <c r="A2044" s="14">
        <v>3</v>
      </c>
      <c r="B2044" s="15" t="s">
        <v>13</v>
      </c>
      <c r="C2044" s="385"/>
      <c r="D2044" s="388"/>
      <c r="E2044" s="202"/>
      <c r="F2044" s="203"/>
      <c r="G2044" s="204"/>
      <c r="H2044" s="205"/>
      <c r="I2044" s="201"/>
      <c r="J2044" s="205"/>
      <c r="K2044" s="201"/>
      <c r="L2044" s="205"/>
      <c r="M2044" s="206"/>
      <c r="N2044" s="205"/>
      <c r="O2044" s="204"/>
      <c r="P2044" s="205"/>
      <c r="Q2044" s="204"/>
      <c r="R2044" s="205"/>
      <c r="S2044" s="206"/>
      <c r="T2044" s="205"/>
      <c r="U2044" s="204"/>
      <c r="V2044" s="207"/>
      <c r="W2044" s="205"/>
      <c r="X2044" s="206"/>
      <c r="Y2044" s="207"/>
      <c r="Z2044" s="205"/>
      <c r="AA2044" s="206"/>
      <c r="AB2044" s="205"/>
      <c r="AC2044" s="204"/>
      <c r="AD2044" s="205"/>
      <c r="AE2044" s="204"/>
      <c r="AF2044" s="205"/>
      <c r="AG2044" s="206">
        <f t="shared" si="278"/>
        <v>0</v>
      </c>
      <c r="AH2044" s="205">
        <f t="shared" si="279"/>
        <v>0</v>
      </c>
      <c r="AI2044" s="208" t="e">
        <f>AD2044/(C2042-AH2049)</f>
        <v>#DIV/0!</v>
      </c>
      <c r="AJ2044" s="209" t="e">
        <f>AF2044/(C2042-AH2049)</f>
        <v>#DIV/0!</v>
      </c>
      <c r="AK2044" s="210"/>
      <c r="AL2044" s="211" t="e">
        <f>AH2044/C2042</f>
        <v>#DIV/0!</v>
      </c>
    </row>
    <row r="2045" spans="1:38" ht="101.25" hidden="1" customHeight="1" x14ac:dyDescent="0.25">
      <c r="A2045" s="14">
        <v>4</v>
      </c>
      <c r="B2045" s="15" t="s">
        <v>14</v>
      </c>
      <c r="C2045" s="385"/>
      <c r="D2045" s="388"/>
      <c r="E2045" s="202"/>
      <c r="F2045" s="203"/>
      <c r="G2045" s="204"/>
      <c r="H2045" s="205"/>
      <c r="I2045" s="201"/>
      <c r="J2045" s="205"/>
      <c r="K2045" s="201"/>
      <c r="L2045" s="205"/>
      <c r="M2045" s="206"/>
      <c r="N2045" s="205"/>
      <c r="O2045" s="204"/>
      <c r="P2045" s="205"/>
      <c r="Q2045" s="204"/>
      <c r="R2045" s="205"/>
      <c r="S2045" s="206"/>
      <c r="T2045" s="205"/>
      <c r="U2045" s="204"/>
      <c r="V2045" s="207"/>
      <c r="W2045" s="205"/>
      <c r="X2045" s="206"/>
      <c r="Y2045" s="207"/>
      <c r="Z2045" s="205"/>
      <c r="AA2045" s="206"/>
      <c r="AB2045" s="205"/>
      <c r="AC2045" s="204"/>
      <c r="AD2045" s="205"/>
      <c r="AE2045" s="204"/>
      <c r="AF2045" s="205"/>
      <c r="AG2045" s="206">
        <f t="shared" si="278"/>
        <v>0</v>
      </c>
      <c r="AH2045" s="205">
        <f t="shared" si="279"/>
        <v>0</v>
      </c>
      <c r="AI2045" s="208" t="e">
        <f>AD2045/(C2042-AH2049)</f>
        <v>#DIV/0!</v>
      </c>
      <c r="AJ2045" s="209" t="e">
        <f>AF2045/(C2042-AH2049)</f>
        <v>#DIV/0!</v>
      </c>
      <c r="AK2045" s="210"/>
      <c r="AL2045" s="211" t="e">
        <f>AH2045/C2042</f>
        <v>#DIV/0!</v>
      </c>
    </row>
    <row r="2046" spans="1:38" ht="138" hidden="1" customHeight="1" x14ac:dyDescent="0.25">
      <c r="A2046" s="14">
        <v>5</v>
      </c>
      <c r="B2046" s="15" t="s">
        <v>99</v>
      </c>
      <c r="C2046" s="385"/>
      <c r="D2046" s="388"/>
      <c r="E2046" s="109"/>
      <c r="F2046" s="110"/>
      <c r="G2046" s="27"/>
      <c r="H2046" s="117"/>
      <c r="I2046" s="121"/>
      <c r="J2046" s="31"/>
      <c r="K2046" s="121"/>
      <c r="L2046" s="31"/>
      <c r="M2046" s="95"/>
      <c r="N2046" s="96"/>
      <c r="O2046" s="30"/>
      <c r="P2046" s="19"/>
      <c r="Q2046" s="30"/>
      <c r="R2046" s="19"/>
      <c r="S2046" s="87"/>
      <c r="T2046" s="88"/>
      <c r="U2046" s="41"/>
      <c r="V2046" s="42"/>
      <c r="W2046" s="40"/>
      <c r="X2046" s="61"/>
      <c r="Y2046" s="42"/>
      <c r="Z2046" s="40"/>
      <c r="AA2046" s="56"/>
      <c r="AB2046" s="39"/>
      <c r="AC2046" s="10"/>
      <c r="AD2046" s="22"/>
      <c r="AE2046" s="10"/>
      <c r="AF2046" s="22"/>
      <c r="AG2046" s="151">
        <f t="shared" si="278"/>
        <v>0</v>
      </c>
      <c r="AH2046" s="152">
        <f t="shared" si="279"/>
        <v>0</v>
      </c>
      <c r="AI2046" s="76" t="e">
        <f>AD2046/(C2042-AH2049)</f>
        <v>#DIV/0!</v>
      </c>
      <c r="AJ2046" s="75" t="e">
        <f>AF2046/(C2042-AH2049)</f>
        <v>#DIV/0!</v>
      </c>
      <c r="AK2046" s="158"/>
      <c r="AL2046" s="161" t="e">
        <f>AH2046/C2042</f>
        <v>#DIV/0!</v>
      </c>
    </row>
    <row r="2047" spans="1:38" ht="116.25" hidden="1" customHeight="1" x14ac:dyDescent="0.25">
      <c r="A2047" s="14">
        <v>6</v>
      </c>
      <c r="B2047" s="15" t="s">
        <v>16</v>
      </c>
      <c r="C2047" s="385"/>
      <c r="D2047" s="388"/>
      <c r="E2047" s="202"/>
      <c r="F2047" s="203"/>
      <c r="G2047" s="204"/>
      <c r="H2047" s="205"/>
      <c r="I2047" s="201"/>
      <c r="J2047" s="205"/>
      <c r="K2047" s="201"/>
      <c r="L2047" s="205"/>
      <c r="M2047" s="206"/>
      <c r="N2047" s="205"/>
      <c r="O2047" s="204"/>
      <c r="P2047" s="205"/>
      <c r="Q2047" s="204"/>
      <c r="R2047" s="205"/>
      <c r="S2047" s="206"/>
      <c r="T2047" s="205"/>
      <c r="U2047" s="204"/>
      <c r="V2047" s="207"/>
      <c r="W2047" s="205"/>
      <c r="X2047" s="206"/>
      <c r="Y2047" s="207"/>
      <c r="Z2047" s="205"/>
      <c r="AA2047" s="206"/>
      <c r="AB2047" s="205"/>
      <c r="AC2047" s="204"/>
      <c r="AD2047" s="205"/>
      <c r="AE2047" s="204"/>
      <c r="AF2047" s="205"/>
      <c r="AG2047" s="206">
        <f t="shared" si="278"/>
        <v>0</v>
      </c>
      <c r="AH2047" s="205">
        <f t="shared" si="279"/>
        <v>0</v>
      </c>
      <c r="AI2047" s="208" t="e">
        <f>AD2047/(C2042-AH2049)</f>
        <v>#DIV/0!</v>
      </c>
      <c r="AJ2047" s="209" t="e">
        <f>AF2047/(C2042-AH2049)</f>
        <v>#DIV/0!</v>
      </c>
      <c r="AK2047" s="210"/>
      <c r="AL2047" s="211" t="e">
        <f>AH2047/C2042</f>
        <v>#DIV/0!</v>
      </c>
    </row>
    <row r="2048" spans="1:38" ht="65.25" hidden="1" customHeight="1" x14ac:dyDescent="0.25">
      <c r="A2048" s="14">
        <v>7</v>
      </c>
      <c r="B2048" s="15" t="s">
        <v>98</v>
      </c>
      <c r="C2048" s="385"/>
      <c r="D2048" s="388"/>
      <c r="E2048" s="202"/>
      <c r="F2048" s="203"/>
      <c r="G2048" s="204"/>
      <c r="H2048" s="205"/>
      <c r="I2048" s="204"/>
      <c r="J2048" s="205"/>
      <c r="K2048" s="204"/>
      <c r="L2048" s="205"/>
      <c r="M2048" s="206"/>
      <c r="N2048" s="205"/>
      <c r="O2048" s="204"/>
      <c r="P2048" s="205"/>
      <c r="Q2048" s="204"/>
      <c r="R2048" s="205"/>
      <c r="S2048" s="206"/>
      <c r="T2048" s="228"/>
      <c r="U2048" s="204"/>
      <c r="V2048" s="207"/>
      <c r="W2048" s="205"/>
      <c r="X2048" s="206"/>
      <c r="Y2048" s="207"/>
      <c r="Z2048" s="205"/>
      <c r="AA2048" s="206"/>
      <c r="AB2048" s="228"/>
      <c r="AC2048" s="204"/>
      <c r="AD2048" s="205"/>
      <c r="AE2048" s="204"/>
      <c r="AF2048" s="205"/>
      <c r="AG2048" s="201">
        <f t="shared" si="278"/>
        <v>0</v>
      </c>
      <c r="AH2048" s="205">
        <f t="shared" si="279"/>
        <v>0</v>
      </c>
      <c r="AI2048" s="208" t="e">
        <f>AD2048/(C2042-AH2049)</f>
        <v>#DIV/0!</v>
      </c>
      <c r="AJ2048" s="209" t="e">
        <f>AF2048/(C2042-AH2049)</f>
        <v>#DIV/0!</v>
      </c>
      <c r="AK2048" s="210"/>
      <c r="AL2048" s="212" t="e">
        <f>AH2048/C2042</f>
        <v>#DIV/0!</v>
      </c>
    </row>
    <row r="2049" spans="1:38" ht="59.25" hidden="1" customHeight="1" x14ac:dyDescent="0.25">
      <c r="A2049" s="14">
        <v>8</v>
      </c>
      <c r="B2049" s="15" t="s">
        <v>97</v>
      </c>
      <c r="C2049" s="385"/>
      <c r="D2049" s="388"/>
      <c r="E2049" s="229"/>
      <c r="F2049" s="230"/>
      <c r="G2049" s="213"/>
      <c r="H2049" s="214"/>
      <c r="I2049" s="204"/>
      <c r="J2049" s="205"/>
      <c r="K2049" s="201"/>
      <c r="L2049" s="205"/>
      <c r="M2049" s="231"/>
      <c r="N2049" s="203"/>
      <c r="O2049" s="213"/>
      <c r="P2049" s="214"/>
      <c r="Q2049" s="213"/>
      <c r="R2049" s="214"/>
      <c r="S2049" s="231"/>
      <c r="T2049" s="203"/>
      <c r="U2049" s="204"/>
      <c r="V2049" s="207"/>
      <c r="W2049" s="205"/>
      <c r="X2049" s="206"/>
      <c r="Y2049" s="207"/>
      <c r="Z2049" s="205"/>
      <c r="AA2049" s="231"/>
      <c r="AB2049" s="203"/>
      <c r="AC2049" s="204"/>
      <c r="AD2049" s="205"/>
      <c r="AE2049" s="204"/>
      <c r="AF2049" s="205"/>
      <c r="AG2049" s="206">
        <f t="shared" si="278"/>
        <v>0</v>
      </c>
      <c r="AH2049" s="205">
        <f t="shared" si="279"/>
        <v>0</v>
      </c>
      <c r="AI2049" s="208" t="e">
        <f t="shared" ref="AI2049" si="280">AD2049/(C2044-AH2051)</f>
        <v>#DIV/0!</v>
      </c>
      <c r="AJ2049" s="209" t="e">
        <f>AF2049/(C2042-AH2049)</f>
        <v>#DIV/0!</v>
      </c>
      <c r="AK2049" s="210" t="e">
        <f>AH2055/C2042</f>
        <v>#DIV/0!</v>
      </c>
      <c r="AL2049" s="211" t="e">
        <f>AH2049/C2042</f>
        <v>#DIV/0!</v>
      </c>
    </row>
    <row r="2050" spans="1:38" ht="60" hidden="1" customHeight="1" x14ac:dyDescent="0.25">
      <c r="A2050" s="14">
        <v>9</v>
      </c>
      <c r="B2050" s="15" t="s">
        <v>7</v>
      </c>
      <c r="C2050" s="385"/>
      <c r="D2050" s="388"/>
      <c r="E2050" s="202"/>
      <c r="F2050" s="203"/>
      <c r="G2050" s="204"/>
      <c r="H2050" s="205"/>
      <c r="I2050" s="201"/>
      <c r="J2050" s="205"/>
      <c r="K2050" s="201"/>
      <c r="L2050" s="205"/>
      <c r="M2050" s="206"/>
      <c r="N2050" s="205"/>
      <c r="O2050" s="204"/>
      <c r="P2050" s="205"/>
      <c r="Q2050" s="204"/>
      <c r="R2050" s="205"/>
      <c r="S2050" s="206"/>
      <c r="T2050" s="205"/>
      <c r="U2050" s="204"/>
      <c r="V2050" s="207"/>
      <c r="W2050" s="205"/>
      <c r="X2050" s="206"/>
      <c r="Y2050" s="207"/>
      <c r="Z2050" s="205"/>
      <c r="AA2050" s="206"/>
      <c r="AB2050" s="205"/>
      <c r="AC2050" s="204"/>
      <c r="AD2050" s="205"/>
      <c r="AE2050" s="204"/>
      <c r="AF2050" s="205"/>
      <c r="AG2050" s="206">
        <f t="shared" si="278"/>
        <v>0</v>
      </c>
      <c r="AH2050" s="205">
        <f t="shared" si="279"/>
        <v>0</v>
      </c>
      <c r="AI2050" s="208" t="e">
        <f>AD2050/(C2042-AH2049)</f>
        <v>#DIV/0!</v>
      </c>
      <c r="AJ2050" s="209" t="e">
        <f>AF2050/(C2042-AH2049)</f>
        <v>#DIV/0!</v>
      </c>
      <c r="AK2050" s="210"/>
      <c r="AL2050" s="211" t="e">
        <f>AH2050/C2042</f>
        <v>#DIV/0!</v>
      </c>
    </row>
    <row r="2051" spans="1:38" ht="73.5" hidden="1" customHeight="1" x14ac:dyDescent="0.25">
      <c r="A2051" s="14">
        <v>10</v>
      </c>
      <c r="B2051" s="15" t="s">
        <v>8</v>
      </c>
      <c r="C2051" s="385"/>
      <c r="D2051" s="388"/>
      <c r="E2051" s="202"/>
      <c r="F2051" s="203"/>
      <c r="G2051" s="204"/>
      <c r="H2051" s="205"/>
      <c r="I2051" s="201"/>
      <c r="J2051" s="205"/>
      <c r="K2051" s="201"/>
      <c r="L2051" s="205"/>
      <c r="M2051" s="206"/>
      <c r="N2051" s="205"/>
      <c r="O2051" s="204"/>
      <c r="P2051" s="205"/>
      <c r="Q2051" s="204"/>
      <c r="R2051" s="205"/>
      <c r="S2051" s="206"/>
      <c r="T2051" s="205"/>
      <c r="U2051" s="204"/>
      <c r="V2051" s="207"/>
      <c r="W2051" s="205"/>
      <c r="X2051" s="206"/>
      <c r="Y2051" s="207"/>
      <c r="Z2051" s="205"/>
      <c r="AA2051" s="206"/>
      <c r="AB2051" s="205"/>
      <c r="AC2051" s="213"/>
      <c r="AD2051" s="214"/>
      <c r="AE2051" s="213"/>
      <c r="AF2051" s="214"/>
      <c r="AG2051" s="206">
        <f t="shared" si="278"/>
        <v>0</v>
      </c>
      <c r="AH2051" s="205">
        <f t="shared" si="279"/>
        <v>0</v>
      </c>
      <c r="AI2051" s="208" t="e">
        <f>AD2051/(C2042-AH2049)</f>
        <v>#DIV/0!</v>
      </c>
      <c r="AJ2051" s="209" t="e">
        <f>AF2051/(C2042-AH2049)</f>
        <v>#DIV/0!</v>
      </c>
      <c r="AK2051" s="210"/>
      <c r="AL2051" s="211" t="e">
        <f>AH2051/C2042</f>
        <v>#DIV/0!</v>
      </c>
    </row>
    <row r="2052" spans="1:38" ht="120" hidden="1" customHeight="1" x14ac:dyDescent="0.25">
      <c r="A2052" s="14">
        <v>11</v>
      </c>
      <c r="B2052" s="15" t="s">
        <v>12</v>
      </c>
      <c r="C2052" s="385"/>
      <c r="D2052" s="388"/>
      <c r="E2052" s="202"/>
      <c r="F2052" s="203"/>
      <c r="G2052" s="204"/>
      <c r="H2052" s="205"/>
      <c r="I2052" s="201"/>
      <c r="J2052" s="205"/>
      <c r="K2052" s="201"/>
      <c r="L2052" s="205"/>
      <c r="M2052" s="206"/>
      <c r="N2052" s="205"/>
      <c r="O2052" s="204"/>
      <c r="P2052" s="205"/>
      <c r="Q2052" s="204"/>
      <c r="R2052" s="205"/>
      <c r="S2052" s="206"/>
      <c r="T2052" s="205"/>
      <c r="U2052" s="204"/>
      <c r="V2052" s="207"/>
      <c r="W2052" s="205"/>
      <c r="X2052" s="206"/>
      <c r="Y2052" s="207"/>
      <c r="Z2052" s="205"/>
      <c r="AA2052" s="206"/>
      <c r="AB2052" s="205"/>
      <c r="AC2052" s="204"/>
      <c r="AD2052" s="205"/>
      <c r="AE2052" s="204"/>
      <c r="AF2052" s="205"/>
      <c r="AG2052" s="206">
        <f t="shared" si="278"/>
        <v>0</v>
      </c>
      <c r="AH2052" s="205">
        <f t="shared" si="279"/>
        <v>0</v>
      </c>
      <c r="AI2052" s="208" t="e">
        <f>AD2052/(C2042-AH2049)</f>
        <v>#DIV/0!</v>
      </c>
      <c r="AJ2052" s="209" t="e">
        <f>AF2052/(C2042-AH2049)</f>
        <v>#DIV/0!</v>
      </c>
      <c r="AK2052" s="210"/>
      <c r="AL2052" s="211" t="e">
        <f>AH2052/C2042</f>
        <v>#DIV/0!</v>
      </c>
    </row>
    <row r="2053" spans="1:38" ht="63.75" hidden="1" customHeight="1" x14ac:dyDescent="0.25">
      <c r="A2053" s="14">
        <v>12</v>
      </c>
      <c r="B2053" s="15" t="s">
        <v>9</v>
      </c>
      <c r="C2053" s="385"/>
      <c r="D2053" s="388"/>
      <c r="E2053" s="202"/>
      <c r="F2053" s="203"/>
      <c r="G2053" s="204"/>
      <c r="H2053" s="205"/>
      <c r="I2053" s="201"/>
      <c r="J2053" s="205"/>
      <c r="K2053" s="201"/>
      <c r="L2053" s="205"/>
      <c r="M2053" s="206"/>
      <c r="N2053" s="205"/>
      <c r="O2053" s="204"/>
      <c r="P2053" s="205"/>
      <c r="Q2053" s="204"/>
      <c r="R2053" s="205"/>
      <c r="S2053" s="206"/>
      <c r="T2053" s="205"/>
      <c r="U2053" s="204"/>
      <c r="V2053" s="207"/>
      <c r="W2053" s="205"/>
      <c r="X2053" s="206"/>
      <c r="Y2053" s="207"/>
      <c r="Z2053" s="205"/>
      <c r="AA2053" s="206"/>
      <c r="AB2053" s="205"/>
      <c r="AC2053" s="204"/>
      <c r="AD2053" s="205"/>
      <c r="AE2053" s="204"/>
      <c r="AF2053" s="205"/>
      <c r="AG2053" s="206">
        <f t="shared" si="278"/>
        <v>0</v>
      </c>
      <c r="AH2053" s="205">
        <f t="shared" si="279"/>
        <v>0</v>
      </c>
      <c r="AI2053" s="208" t="e">
        <f>AD2053/(C2042-AH2049)</f>
        <v>#DIV/0!</v>
      </c>
      <c r="AJ2053" s="209" t="e">
        <f>AF2053/(C2042-AH2049)</f>
        <v>#DIV/0!</v>
      </c>
      <c r="AK2053" s="210"/>
      <c r="AL2053" s="211" t="e">
        <f>AH2053/C2042</f>
        <v>#DIV/0!</v>
      </c>
    </row>
    <row r="2054" spans="1:38" ht="62.25" hidden="1" customHeight="1" thickBot="1" x14ac:dyDescent="0.3">
      <c r="A2054" s="16">
        <v>13</v>
      </c>
      <c r="B2054" s="17" t="s">
        <v>10</v>
      </c>
      <c r="C2054" s="386"/>
      <c r="D2054" s="389"/>
      <c r="E2054" s="215"/>
      <c r="F2054" s="216"/>
      <c r="G2054" s="217"/>
      <c r="H2054" s="218"/>
      <c r="I2054" s="219"/>
      <c r="J2054" s="220"/>
      <c r="K2054" s="219"/>
      <c r="L2054" s="220"/>
      <c r="M2054" s="221"/>
      <c r="N2054" s="220"/>
      <c r="O2054" s="217"/>
      <c r="P2054" s="218"/>
      <c r="Q2054" s="217"/>
      <c r="R2054" s="218"/>
      <c r="S2054" s="222"/>
      <c r="T2054" s="218"/>
      <c r="U2054" s="217"/>
      <c r="V2054" s="223"/>
      <c r="W2054" s="218"/>
      <c r="X2054" s="222"/>
      <c r="Y2054" s="223"/>
      <c r="Z2054" s="218"/>
      <c r="AA2054" s="222"/>
      <c r="AB2054" s="218"/>
      <c r="AC2054" s="217"/>
      <c r="AD2054" s="218"/>
      <c r="AE2054" s="217"/>
      <c r="AF2054" s="218"/>
      <c r="AG2054" s="222">
        <f t="shared" si="278"/>
        <v>0</v>
      </c>
      <c r="AH2054" s="218">
        <f t="shared" si="279"/>
        <v>0</v>
      </c>
      <c r="AI2054" s="224" t="e">
        <f>AD2054/(C2042-AH2049)</f>
        <v>#DIV/0!</v>
      </c>
      <c r="AJ2054" s="225" t="e">
        <f>AF2054/(C2042-AH2049)</f>
        <v>#DIV/0!</v>
      </c>
      <c r="AK2054" s="226"/>
      <c r="AL2054" s="227" t="e">
        <f>AH2054/C2042</f>
        <v>#DIV/0!</v>
      </c>
    </row>
    <row r="2055" spans="1:38" ht="29.25" hidden="1" customHeight="1" thickBot="1" x14ac:dyDescent="0.3">
      <c r="A2055" s="296" t="s">
        <v>40</v>
      </c>
      <c r="B2055" s="297"/>
      <c r="C2055" s="11">
        <f>C2042</f>
        <v>0</v>
      </c>
      <c r="D2055" s="11">
        <f>D2042</f>
        <v>0</v>
      </c>
      <c r="E2055" s="65">
        <f t="shared" ref="E2055:L2055" si="281">SUM(E2042:E2054)</f>
        <v>0</v>
      </c>
      <c r="F2055" s="52">
        <f t="shared" si="281"/>
        <v>0</v>
      </c>
      <c r="G2055" s="65">
        <f t="shared" si="281"/>
        <v>0</v>
      </c>
      <c r="H2055" s="52">
        <f t="shared" si="281"/>
        <v>0</v>
      </c>
      <c r="I2055" s="79">
        <f t="shared" si="281"/>
        <v>0</v>
      </c>
      <c r="J2055" s="66">
        <f t="shared" si="281"/>
        <v>0</v>
      </c>
      <c r="K2055" s="79">
        <f t="shared" si="281"/>
        <v>0</v>
      </c>
      <c r="L2055" s="66">
        <f t="shared" si="281"/>
        <v>0</v>
      </c>
      <c r="M2055" s="60">
        <f>SUM(M2042:M2054)</f>
        <v>0</v>
      </c>
      <c r="N2055" s="66">
        <f>SUM(N2042:N2054)</f>
        <v>0</v>
      </c>
      <c r="O2055" s="123">
        <f>SUM(O2042:O2054)</f>
        <v>0</v>
      </c>
      <c r="P2055" s="52">
        <f>SUM(P2042:P2054)</f>
        <v>0</v>
      </c>
      <c r="Q2055" s="102">
        <f t="shared" ref="Q2055:AJ2055" si="282">SUM(Q2042:Q2054)</f>
        <v>0</v>
      </c>
      <c r="R2055" s="52">
        <f t="shared" si="282"/>
        <v>0</v>
      </c>
      <c r="S2055" s="85">
        <f t="shared" si="282"/>
        <v>0</v>
      </c>
      <c r="T2055" s="52">
        <f t="shared" si="282"/>
        <v>0</v>
      </c>
      <c r="U2055" s="102">
        <f t="shared" si="282"/>
        <v>0</v>
      </c>
      <c r="V2055" s="52">
        <f t="shared" si="282"/>
        <v>0</v>
      </c>
      <c r="W2055" s="52">
        <f t="shared" si="282"/>
        <v>0</v>
      </c>
      <c r="X2055" s="85">
        <f t="shared" si="282"/>
        <v>0</v>
      </c>
      <c r="Y2055" s="52">
        <f t="shared" si="282"/>
        <v>0</v>
      </c>
      <c r="Z2055" s="52">
        <f t="shared" si="282"/>
        <v>0</v>
      </c>
      <c r="AA2055" s="85">
        <f t="shared" si="282"/>
        <v>0</v>
      </c>
      <c r="AB2055" s="52">
        <f t="shared" si="282"/>
        <v>0</v>
      </c>
      <c r="AC2055" s="102">
        <f t="shared" si="282"/>
        <v>0</v>
      </c>
      <c r="AD2055" s="52">
        <f t="shared" si="282"/>
        <v>0</v>
      </c>
      <c r="AE2055" s="102">
        <f t="shared" si="282"/>
        <v>0</v>
      </c>
      <c r="AF2055" s="52">
        <f t="shared" si="282"/>
        <v>0</v>
      </c>
      <c r="AG2055" s="85">
        <f t="shared" si="282"/>
        <v>0</v>
      </c>
      <c r="AH2055" s="52">
        <f t="shared" si="282"/>
        <v>0</v>
      </c>
      <c r="AI2055" s="103" t="e">
        <f t="shared" si="282"/>
        <v>#DIV/0!</v>
      </c>
      <c r="AJ2055" s="103" t="e">
        <f t="shared" si="282"/>
        <v>#DIV/0!</v>
      </c>
      <c r="AK2055" s="165" t="e">
        <f>AK2049</f>
        <v>#DIV/0!</v>
      </c>
      <c r="AL2055" s="163" t="e">
        <f>AH2055/C2042</f>
        <v>#DIV/0!</v>
      </c>
    </row>
    <row r="2056" spans="1:38" ht="21.75" hidden="1" thickBot="1" x14ac:dyDescent="0.3">
      <c r="AF2056" s="25" t="s">
        <v>113</v>
      </c>
      <c r="AG2056" s="82">
        <v>4.3499999999999996</v>
      </c>
      <c r="AH2056" s="26">
        <f>AH2055*AG2056</f>
        <v>0</v>
      </c>
    </row>
    <row r="2057" spans="1:38" ht="15.75" hidden="1" thickTop="1" x14ac:dyDescent="0.25">
      <c r="A2057" s="298" t="s">
        <v>45</v>
      </c>
      <c r="B2057" s="299"/>
      <c r="C2057" s="299"/>
      <c r="D2057" s="299"/>
      <c r="E2057" s="299"/>
      <c r="F2057" s="299"/>
      <c r="G2057" s="299"/>
      <c r="H2057" s="299"/>
      <c r="I2057" s="299"/>
      <c r="J2057" s="299"/>
      <c r="K2057" s="299"/>
      <c r="L2057" s="299"/>
      <c r="M2057" s="299"/>
      <c r="N2057" s="299"/>
      <c r="O2057" s="299"/>
      <c r="P2057" s="299"/>
      <c r="Q2057" s="300"/>
    </row>
    <row r="2058" spans="1:38" ht="18.75" hidden="1" x14ac:dyDescent="0.3">
      <c r="A2058" s="301"/>
      <c r="B2058" s="302"/>
      <c r="C2058" s="302"/>
      <c r="D2058" s="302"/>
      <c r="E2058" s="302"/>
      <c r="F2058" s="302"/>
      <c r="G2058" s="302"/>
      <c r="H2058" s="302"/>
      <c r="I2058" s="302"/>
      <c r="J2058" s="302"/>
      <c r="K2058" s="302"/>
      <c r="L2058" s="302"/>
      <c r="M2058" s="302"/>
      <c r="N2058" s="302"/>
      <c r="O2058" s="302"/>
      <c r="P2058" s="302"/>
      <c r="Q2058" s="303"/>
      <c r="AF2058" s="36"/>
    </row>
    <row r="2059" spans="1:38" ht="15.75" hidden="1" x14ac:dyDescent="0.25">
      <c r="A2059" s="301"/>
      <c r="B2059" s="302"/>
      <c r="C2059" s="302"/>
      <c r="D2059" s="302"/>
      <c r="E2059" s="302"/>
      <c r="F2059" s="302"/>
      <c r="G2059" s="302"/>
      <c r="H2059" s="302"/>
      <c r="I2059" s="302"/>
      <c r="J2059" s="302"/>
      <c r="K2059" s="302"/>
      <c r="L2059" s="302"/>
      <c r="M2059" s="302"/>
      <c r="N2059" s="302"/>
      <c r="O2059" s="302"/>
      <c r="P2059" s="302"/>
      <c r="Q2059" s="303"/>
      <c r="AE2059" s="37" t="s">
        <v>66</v>
      </c>
      <c r="AF2059" s="25"/>
    </row>
    <row r="2060" spans="1:38" ht="15.75" hidden="1" x14ac:dyDescent="0.25">
      <c r="A2060" s="301"/>
      <c r="B2060" s="302"/>
      <c r="C2060" s="302"/>
      <c r="D2060" s="302"/>
      <c r="E2060" s="302"/>
      <c r="F2060" s="302"/>
      <c r="G2060" s="302"/>
      <c r="H2060" s="302"/>
      <c r="I2060" s="302"/>
      <c r="J2060" s="302"/>
      <c r="K2060" s="302"/>
      <c r="L2060" s="302"/>
      <c r="M2060" s="302"/>
      <c r="N2060" s="302"/>
      <c r="O2060" s="302"/>
      <c r="P2060" s="302"/>
      <c r="Q2060" s="303"/>
      <c r="AE2060" s="37" t="s">
        <v>46</v>
      </c>
      <c r="AF2060" s="63">
        <f>(Z2055-Z2049)+(AF2055-AF2049)</f>
        <v>0</v>
      </c>
    </row>
    <row r="2061" spans="1:38" ht="15.75" hidden="1" x14ac:dyDescent="0.25">
      <c r="A2061" s="301"/>
      <c r="B2061" s="302"/>
      <c r="C2061" s="302"/>
      <c r="D2061" s="302"/>
      <c r="E2061" s="302"/>
      <c r="F2061" s="302"/>
      <c r="G2061" s="302"/>
      <c r="H2061" s="302"/>
      <c r="I2061" s="302"/>
      <c r="J2061" s="302"/>
      <c r="K2061" s="302"/>
      <c r="L2061" s="302"/>
      <c r="M2061" s="302"/>
      <c r="N2061" s="302"/>
      <c r="O2061" s="302"/>
      <c r="P2061" s="302"/>
      <c r="Q2061" s="303"/>
      <c r="AE2061" s="37" t="s">
        <v>47</v>
      </c>
      <c r="AF2061" s="63">
        <f>W2055+AD2055</f>
        <v>0</v>
      </c>
    </row>
    <row r="2062" spans="1:38" ht="15.75" hidden="1" x14ac:dyDescent="0.25">
      <c r="A2062" s="301"/>
      <c r="B2062" s="302"/>
      <c r="C2062" s="302"/>
      <c r="D2062" s="302"/>
      <c r="E2062" s="302"/>
      <c r="F2062" s="302"/>
      <c r="G2062" s="302"/>
      <c r="H2062" s="302"/>
      <c r="I2062" s="302"/>
      <c r="J2062" s="302"/>
      <c r="K2062" s="302"/>
      <c r="L2062" s="302"/>
      <c r="M2062" s="302"/>
      <c r="N2062" s="302"/>
      <c r="O2062" s="302"/>
      <c r="P2062" s="302"/>
      <c r="Q2062" s="303"/>
      <c r="AE2062" s="37" t="s">
        <v>48</v>
      </c>
      <c r="AF2062" s="63">
        <f>Z2049+AF2049</f>
        <v>0</v>
      </c>
    </row>
    <row r="2063" spans="1:38" ht="15.75" hidden="1" x14ac:dyDescent="0.25">
      <c r="A2063" s="301"/>
      <c r="B2063" s="302"/>
      <c r="C2063" s="302"/>
      <c r="D2063" s="302"/>
      <c r="E2063" s="302"/>
      <c r="F2063" s="302"/>
      <c r="G2063" s="302"/>
      <c r="H2063" s="302"/>
      <c r="I2063" s="302"/>
      <c r="J2063" s="302"/>
      <c r="K2063" s="302"/>
      <c r="L2063" s="302"/>
      <c r="M2063" s="302"/>
      <c r="N2063" s="302"/>
      <c r="O2063" s="302"/>
      <c r="P2063" s="302"/>
      <c r="Q2063" s="303"/>
      <c r="AE2063" s="37" t="s">
        <v>49</v>
      </c>
      <c r="AF2063" s="64">
        <f>SUM(AF2060:AF2062)</f>
        <v>0</v>
      </c>
    </row>
    <row r="2064" spans="1:38" hidden="1" x14ac:dyDescent="0.25">
      <c r="A2064" s="301"/>
      <c r="B2064" s="302"/>
      <c r="C2064" s="302"/>
      <c r="D2064" s="302"/>
      <c r="E2064" s="302"/>
      <c r="F2064" s="302"/>
      <c r="G2064" s="302"/>
      <c r="H2064" s="302"/>
      <c r="I2064" s="302"/>
      <c r="J2064" s="302"/>
      <c r="K2064" s="302"/>
      <c r="L2064" s="302"/>
      <c r="M2064" s="302"/>
      <c r="N2064" s="302"/>
      <c r="O2064" s="302"/>
      <c r="P2064" s="302"/>
      <c r="Q2064" s="303"/>
    </row>
    <row r="2065" spans="1:39" ht="15.75" hidden="1" thickBot="1" x14ac:dyDescent="0.3">
      <c r="A2065" s="304"/>
      <c r="B2065" s="305"/>
      <c r="C2065" s="305"/>
      <c r="D2065" s="305"/>
      <c r="E2065" s="305"/>
      <c r="F2065" s="305"/>
      <c r="G2065" s="305"/>
      <c r="H2065" s="305"/>
      <c r="I2065" s="305"/>
      <c r="J2065" s="305"/>
      <c r="K2065" s="305"/>
      <c r="L2065" s="305"/>
      <c r="M2065" s="305"/>
      <c r="N2065" s="305"/>
      <c r="O2065" s="305"/>
      <c r="P2065" s="305"/>
      <c r="Q2065" s="306"/>
    </row>
    <row r="2066" spans="1:39" ht="15.75" hidden="1" thickTop="1" x14ac:dyDescent="0.25"/>
    <row r="2067" spans="1:39" hidden="1" x14ac:dyDescent="0.25"/>
    <row r="2068" spans="1:39" ht="15.75" hidden="1" thickBot="1" x14ac:dyDescent="0.3"/>
    <row r="2069" spans="1:39" ht="27" hidden="1" thickBot="1" x14ac:dyDescent="0.3">
      <c r="A2069" s="321" t="s">
        <v>150</v>
      </c>
      <c r="B2069" s="322"/>
      <c r="C2069" s="322"/>
      <c r="D2069" s="322"/>
      <c r="E2069" s="322"/>
      <c r="F2069" s="322"/>
      <c r="G2069" s="322"/>
      <c r="H2069" s="322"/>
      <c r="I2069" s="322"/>
      <c r="J2069" s="322"/>
      <c r="K2069" s="322"/>
      <c r="L2069" s="322"/>
      <c r="M2069" s="322"/>
      <c r="N2069" s="322"/>
      <c r="O2069" s="322"/>
      <c r="P2069" s="322"/>
      <c r="Q2069" s="322"/>
      <c r="R2069" s="322"/>
      <c r="S2069" s="322"/>
      <c r="T2069" s="322"/>
      <c r="U2069" s="322"/>
      <c r="V2069" s="322"/>
      <c r="W2069" s="322"/>
      <c r="X2069" s="322"/>
      <c r="Y2069" s="322"/>
      <c r="Z2069" s="322"/>
      <c r="AA2069" s="322"/>
      <c r="AB2069" s="322"/>
      <c r="AC2069" s="322"/>
      <c r="AD2069" s="322"/>
      <c r="AE2069" s="322"/>
      <c r="AF2069" s="322"/>
      <c r="AG2069" s="322"/>
      <c r="AH2069" s="322"/>
      <c r="AI2069" s="322"/>
      <c r="AJ2069" s="322"/>
      <c r="AK2069" s="323"/>
      <c r="AL2069" s="83"/>
      <c r="AM2069" s="51"/>
    </row>
    <row r="2070" spans="1:39" ht="21" hidden="1" customHeight="1" x14ac:dyDescent="0.25">
      <c r="A2070" s="324" t="s">
        <v>114</v>
      </c>
      <c r="B2070" s="325"/>
      <c r="C2070" s="331" t="s">
        <v>41</v>
      </c>
      <c r="D2070" s="332"/>
      <c r="E2070" s="335" t="s">
        <v>100</v>
      </c>
      <c r="F2070" s="336"/>
      <c r="G2070" s="336"/>
      <c r="H2070" s="336"/>
      <c r="I2070" s="336"/>
      <c r="J2070" s="336"/>
      <c r="K2070" s="336"/>
      <c r="L2070" s="336"/>
      <c r="M2070" s="336"/>
      <c r="N2070" s="336"/>
      <c r="O2070" s="339" t="s">
        <v>77</v>
      </c>
      <c r="P2070" s="340"/>
      <c r="Q2070" s="340"/>
      <c r="R2070" s="340"/>
      <c r="S2070" s="340"/>
      <c r="T2070" s="340"/>
      <c r="U2070" s="340"/>
      <c r="V2070" s="340"/>
      <c r="W2070" s="340"/>
      <c r="X2070" s="340"/>
      <c r="Y2070" s="340"/>
      <c r="Z2070" s="340"/>
      <c r="AA2070" s="340"/>
      <c r="AB2070" s="340"/>
      <c r="AC2070" s="340"/>
      <c r="AD2070" s="340"/>
      <c r="AE2070" s="340"/>
      <c r="AF2070" s="340"/>
      <c r="AG2070" s="340"/>
      <c r="AH2070" s="340"/>
      <c r="AI2070" s="340"/>
      <c r="AJ2070" s="340"/>
      <c r="AK2070" s="341"/>
      <c r="AL2070" s="72"/>
    </row>
    <row r="2071" spans="1:39" ht="36" hidden="1" customHeight="1" thickBot="1" x14ac:dyDescent="0.3">
      <c r="A2071" s="326"/>
      <c r="B2071" s="327"/>
      <c r="C2071" s="333"/>
      <c r="D2071" s="334"/>
      <c r="E2071" s="337"/>
      <c r="F2071" s="338"/>
      <c r="G2071" s="338"/>
      <c r="H2071" s="338"/>
      <c r="I2071" s="338"/>
      <c r="J2071" s="338"/>
      <c r="K2071" s="338"/>
      <c r="L2071" s="338"/>
      <c r="M2071" s="338"/>
      <c r="N2071" s="338"/>
      <c r="O2071" s="342"/>
      <c r="P2071" s="343"/>
      <c r="Q2071" s="343"/>
      <c r="R2071" s="343"/>
      <c r="S2071" s="343"/>
      <c r="T2071" s="343"/>
      <c r="U2071" s="343"/>
      <c r="V2071" s="343"/>
      <c r="W2071" s="343"/>
      <c r="X2071" s="343"/>
      <c r="Y2071" s="343"/>
      <c r="Z2071" s="343"/>
      <c r="AA2071" s="343"/>
      <c r="AB2071" s="343"/>
      <c r="AC2071" s="343"/>
      <c r="AD2071" s="343"/>
      <c r="AE2071" s="343"/>
      <c r="AF2071" s="343"/>
      <c r="AG2071" s="343"/>
      <c r="AH2071" s="343"/>
      <c r="AI2071" s="343"/>
      <c r="AJ2071" s="343"/>
      <c r="AK2071" s="344"/>
      <c r="AL2071" s="72"/>
    </row>
    <row r="2072" spans="1:39" s="36" customFormat="1" ht="84" hidden="1" customHeight="1" thickBot="1" x14ac:dyDescent="0.35">
      <c r="A2072" s="326"/>
      <c r="B2072" s="328"/>
      <c r="C2072" s="345" t="s">
        <v>43</v>
      </c>
      <c r="D2072" s="347" t="s">
        <v>44</v>
      </c>
      <c r="E2072" s="349" t="s">
        <v>59</v>
      </c>
      <c r="F2072" s="350"/>
      <c r="G2072" s="350"/>
      <c r="H2072" s="351"/>
      <c r="I2072" s="352" t="s">
        <v>58</v>
      </c>
      <c r="J2072" s="353"/>
      <c r="K2072" s="353"/>
      <c r="L2072" s="354"/>
      <c r="M2072" s="355" t="s">
        <v>49</v>
      </c>
      <c r="N2072" s="356"/>
      <c r="O2072" s="357" t="s">
        <v>103</v>
      </c>
      <c r="P2072" s="358"/>
      <c r="Q2072" s="358"/>
      <c r="R2072" s="359"/>
      <c r="S2072" s="360" t="s">
        <v>49</v>
      </c>
      <c r="T2072" s="361"/>
      <c r="U2072" s="362" t="s">
        <v>104</v>
      </c>
      <c r="V2072" s="363"/>
      <c r="W2072" s="363"/>
      <c r="X2072" s="363"/>
      <c r="Y2072" s="363"/>
      <c r="Z2072" s="364"/>
      <c r="AA2072" s="365" t="s">
        <v>49</v>
      </c>
      <c r="AB2072" s="366"/>
      <c r="AC2072" s="307" t="s">
        <v>105</v>
      </c>
      <c r="AD2072" s="308"/>
      <c r="AE2072" s="308"/>
      <c r="AF2072" s="309"/>
      <c r="AG2072" s="310" t="s">
        <v>49</v>
      </c>
      <c r="AH2072" s="311"/>
      <c r="AI2072" s="312" t="s">
        <v>23</v>
      </c>
      <c r="AJ2072" s="313"/>
      <c r="AK2072" s="314"/>
      <c r="AL2072" s="71"/>
    </row>
    <row r="2073" spans="1:39" ht="113.25" hidden="1" thickBot="1" x14ac:dyDescent="0.3">
      <c r="A2073" s="329"/>
      <c r="B2073" s="330"/>
      <c r="C2073" s="346"/>
      <c r="D2073" s="348"/>
      <c r="E2073" s="107" t="s">
        <v>81</v>
      </c>
      <c r="F2073" s="108" t="s">
        <v>82</v>
      </c>
      <c r="G2073" s="107" t="s">
        <v>83</v>
      </c>
      <c r="H2073" s="108" t="s">
        <v>84</v>
      </c>
      <c r="I2073" s="120" t="s">
        <v>81</v>
      </c>
      <c r="J2073" s="73" t="s">
        <v>92</v>
      </c>
      <c r="K2073" s="120" t="s">
        <v>93</v>
      </c>
      <c r="L2073" s="73" t="s">
        <v>94</v>
      </c>
      <c r="M2073" s="124" t="s">
        <v>85</v>
      </c>
      <c r="N2073" s="125" t="s">
        <v>86</v>
      </c>
      <c r="O2073" s="130" t="s">
        <v>87</v>
      </c>
      <c r="P2073" s="131" t="s">
        <v>101</v>
      </c>
      <c r="Q2073" s="130" t="s">
        <v>88</v>
      </c>
      <c r="R2073" s="133" t="s">
        <v>102</v>
      </c>
      <c r="S2073" s="134" t="s">
        <v>89</v>
      </c>
      <c r="T2073" s="135" t="s">
        <v>90</v>
      </c>
      <c r="U2073" s="136" t="s">
        <v>87</v>
      </c>
      <c r="V2073" s="140" t="s">
        <v>106</v>
      </c>
      <c r="W2073" s="137" t="s">
        <v>107</v>
      </c>
      <c r="X2073" s="142" t="s">
        <v>88</v>
      </c>
      <c r="Y2073" s="140" t="s">
        <v>108</v>
      </c>
      <c r="Z2073" s="137" t="s">
        <v>109</v>
      </c>
      <c r="AA2073" s="144" t="s">
        <v>95</v>
      </c>
      <c r="AB2073" s="145" t="s">
        <v>96</v>
      </c>
      <c r="AC2073" s="147" t="s">
        <v>87</v>
      </c>
      <c r="AD2073" s="148" t="s">
        <v>101</v>
      </c>
      <c r="AE2073" s="147" t="s">
        <v>88</v>
      </c>
      <c r="AF2073" s="148" t="s">
        <v>102</v>
      </c>
      <c r="AG2073" s="149" t="s">
        <v>91</v>
      </c>
      <c r="AH2073" s="150" t="s">
        <v>110</v>
      </c>
      <c r="AI2073" s="155" t="s">
        <v>111</v>
      </c>
      <c r="AJ2073" s="157" t="s">
        <v>112</v>
      </c>
      <c r="AK2073" s="189" t="s">
        <v>79</v>
      </c>
      <c r="AL2073" s="67"/>
      <c r="AM2073" s="68"/>
    </row>
    <row r="2074" spans="1:39" ht="15.75" hidden="1" thickBot="1" x14ac:dyDescent="0.3">
      <c r="A2074" s="315" t="s">
        <v>1</v>
      </c>
      <c r="B2074" s="316"/>
      <c r="C2074" s="174" t="s">
        <v>2</v>
      </c>
      <c r="D2074" s="178" t="s">
        <v>3</v>
      </c>
      <c r="E2074" s="179" t="s">
        <v>4</v>
      </c>
      <c r="F2074" s="175" t="s">
        <v>5</v>
      </c>
      <c r="G2074" s="179" t="s">
        <v>33</v>
      </c>
      <c r="H2074" s="175" t="s">
        <v>34</v>
      </c>
      <c r="I2074" s="179" t="s">
        <v>18</v>
      </c>
      <c r="J2074" s="175" t="s">
        <v>19</v>
      </c>
      <c r="K2074" s="179" t="s">
        <v>20</v>
      </c>
      <c r="L2074" s="175" t="s">
        <v>21</v>
      </c>
      <c r="M2074" s="182" t="s">
        <v>22</v>
      </c>
      <c r="N2074" s="175" t="s">
        <v>35</v>
      </c>
      <c r="O2074" s="179" t="s">
        <v>36</v>
      </c>
      <c r="P2074" s="175" t="s">
        <v>37</v>
      </c>
      <c r="Q2074" s="179" t="s">
        <v>38</v>
      </c>
      <c r="R2074" s="184" t="s">
        <v>24</v>
      </c>
      <c r="S2074" s="182" t="s">
        <v>25</v>
      </c>
      <c r="T2074" s="175" t="s">
        <v>26</v>
      </c>
      <c r="U2074" s="179" t="s">
        <v>27</v>
      </c>
      <c r="V2074" s="104" t="s">
        <v>28</v>
      </c>
      <c r="W2074" s="185" t="s">
        <v>29</v>
      </c>
      <c r="X2074" s="186" t="s">
        <v>30</v>
      </c>
      <c r="Y2074" s="105" t="s">
        <v>31</v>
      </c>
      <c r="Z2074" s="184" t="s">
        <v>32</v>
      </c>
      <c r="AA2074" s="182" t="s">
        <v>51</v>
      </c>
      <c r="AB2074" s="175" t="s">
        <v>52</v>
      </c>
      <c r="AC2074" s="179" t="s">
        <v>53</v>
      </c>
      <c r="AD2074" s="175" t="s">
        <v>54</v>
      </c>
      <c r="AE2074" s="179" t="s">
        <v>55</v>
      </c>
      <c r="AF2074" s="175" t="s">
        <v>56</v>
      </c>
      <c r="AG2074" s="182" t="s">
        <v>60</v>
      </c>
      <c r="AH2074" s="175" t="s">
        <v>61</v>
      </c>
      <c r="AI2074" s="174" t="s">
        <v>62</v>
      </c>
      <c r="AJ2074" s="175" t="s">
        <v>63</v>
      </c>
      <c r="AK2074" s="190" t="s">
        <v>64</v>
      </c>
      <c r="AL2074" s="69"/>
      <c r="AM2074" s="68"/>
    </row>
    <row r="2075" spans="1:39" ht="37.5" hidden="1" x14ac:dyDescent="0.25">
      <c r="A2075" s="33">
        <v>1</v>
      </c>
      <c r="B2075" s="166" t="s">
        <v>71</v>
      </c>
      <c r="C2075" s="317">
        <f>C2042</f>
        <v>0</v>
      </c>
      <c r="D2075" s="319">
        <f>C2075-AH2086</f>
        <v>0</v>
      </c>
      <c r="E2075" s="109"/>
      <c r="F2075" s="110"/>
      <c r="G2075" s="27"/>
      <c r="H2075" s="117"/>
      <c r="I2075" s="180"/>
      <c r="J2075" s="31"/>
      <c r="K2075" s="180"/>
      <c r="L2075" s="31"/>
      <c r="M2075" s="95"/>
      <c r="N2075" s="96"/>
      <c r="O2075" s="30"/>
      <c r="P2075" s="19"/>
      <c r="Q2075" s="30"/>
      <c r="R2075" s="19"/>
      <c r="S2075" s="87"/>
      <c r="T2075" s="88"/>
      <c r="U2075" s="41"/>
      <c r="V2075" s="42"/>
      <c r="W2075" s="40"/>
      <c r="X2075" s="61"/>
      <c r="Y2075" s="42"/>
      <c r="Z2075" s="40"/>
      <c r="AA2075" s="56"/>
      <c r="AB2075" s="39"/>
      <c r="AC2075" s="10"/>
      <c r="AD2075" s="22"/>
      <c r="AE2075" s="10"/>
      <c r="AF2075" s="22"/>
      <c r="AG2075" s="151">
        <f>AC2075+AE2075</f>
        <v>0</v>
      </c>
      <c r="AH2075" s="152">
        <f>AD2075+AF2075</f>
        <v>0</v>
      </c>
      <c r="AI2075" s="76" t="e">
        <f>AD2075/C2042</f>
        <v>#DIV/0!</v>
      </c>
      <c r="AJ2075" s="176" t="e">
        <f>AF2075/C2042</f>
        <v>#DIV/0!</v>
      </c>
      <c r="AK2075" s="191" t="e">
        <f>AH2075/C2042</f>
        <v>#DIV/0!</v>
      </c>
      <c r="AL2075" s="70"/>
      <c r="AM2075" s="68"/>
    </row>
    <row r="2076" spans="1:39" ht="75" hidden="1" x14ac:dyDescent="0.25">
      <c r="A2076" s="34">
        <v>2</v>
      </c>
      <c r="B2076" s="166" t="s">
        <v>72</v>
      </c>
      <c r="C2076" s="317"/>
      <c r="D2076" s="319"/>
      <c r="E2076" s="109"/>
      <c r="F2076" s="110"/>
      <c r="G2076" s="27"/>
      <c r="H2076" s="117"/>
      <c r="I2076" s="180"/>
      <c r="J2076" s="31"/>
      <c r="K2076" s="180"/>
      <c r="L2076" s="31"/>
      <c r="M2076" s="95"/>
      <c r="N2076" s="96"/>
      <c r="O2076" s="30"/>
      <c r="P2076" s="19"/>
      <c r="Q2076" s="30"/>
      <c r="R2076" s="19"/>
      <c r="S2076" s="87"/>
      <c r="T2076" s="88"/>
      <c r="U2076" s="41"/>
      <c r="V2076" s="42"/>
      <c r="W2076" s="40"/>
      <c r="X2076" s="61"/>
      <c r="Y2076" s="42"/>
      <c r="Z2076" s="40"/>
      <c r="AA2076" s="56"/>
      <c r="AB2076" s="39"/>
      <c r="AC2076" s="10"/>
      <c r="AD2076" s="22"/>
      <c r="AE2076" s="10"/>
      <c r="AF2076" s="22"/>
      <c r="AG2076" s="151">
        <f>AC2076+AE2076</f>
        <v>0</v>
      </c>
      <c r="AH2076" s="152">
        <f t="shared" ref="AH2076:AH2085" si="283">AD2076+AF2076</f>
        <v>0</v>
      </c>
      <c r="AI2076" s="76" t="e">
        <f>AD2076/C2042</f>
        <v>#DIV/0!</v>
      </c>
      <c r="AJ2076" s="176" t="e">
        <f>AF2076/C2042</f>
        <v>#DIV/0!</v>
      </c>
      <c r="AK2076" s="191" t="e">
        <f>AH2076/C2042</f>
        <v>#DIV/0!</v>
      </c>
      <c r="AL2076" s="70"/>
      <c r="AM2076" s="68"/>
    </row>
    <row r="2077" spans="1:39" ht="37.5" hidden="1" x14ac:dyDescent="0.25">
      <c r="A2077" s="34">
        <v>3</v>
      </c>
      <c r="B2077" s="166" t="s">
        <v>73</v>
      </c>
      <c r="C2077" s="317"/>
      <c r="D2077" s="319"/>
      <c r="E2077" s="109"/>
      <c r="F2077" s="110"/>
      <c r="G2077" s="27"/>
      <c r="H2077" s="117"/>
      <c r="I2077" s="180"/>
      <c r="J2077" s="31"/>
      <c r="K2077" s="180"/>
      <c r="L2077" s="31"/>
      <c r="M2077" s="95"/>
      <c r="N2077" s="96"/>
      <c r="O2077" s="30"/>
      <c r="P2077" s="19"/>
      <c r="Q2077" s="30"/>
      <c r="R2077" s="19"/>
      <c r="S2077" s="87"/>
      <c r="T2077" s="88"/>
      <c r="U2077" s="41"/>
      <c r="V2077" s="42"/>
      <c r="W2077" s="40"/>
      <c r="X2077" s="61"/>
      <c r="Y2077" s="42"/>
      <c r="Z2077" s="40"/>
      <c r="AA2077" s="56"/>
      <c r="AB2077" s="39"/>
      <c r="AC2077" s="10"/>
      <c r="AD2077" s="22"/>
      <c r="AE2077" s="10"/>
      <c r="AF2077" s="22"/>
      <c r="AG2077" s="151">
        <f t="shared" ref="AG2077:AG2081" si="284">AC2077+AE2077</f>
        <v>0</v>
      </c>
      <c r="AH2077" s="152">
        <f t="shared" si="283"/>
        <v>0</v>
      </c>
      <c r="AI2077" s="76" t="e">
        <f>AD2077/C2042</f>
        <v>#DIV/0!</v>
      </c>
      <c r="AJ2077" s="176" t="e">
        <f>AF2077/C2042</f>
        <v>#DIV/0!</v>
      </c>
      <c r="AK2077" s="191" t="e">
        <f>AH2077/C2042</f>
        <v>#DIV/0!</v>
      </c>
      <c r="AL2077" s="70"/>
      <c r="AM2077" s="68"/>
    </row>
    <row r="2078" spans="1:39" ht="37.5" hidden="1" x14ac:dyDescent="0.25">
      <c r="A2078" s="34">
        <v>4</v>
      </c>
      <c r="B2078" s="166" t="s">
        <v>74</v>
      </c>
      <c r="C2078" s="317"/>
      <c r="D2078" s="319"/>
      <c r="E2078" s="109"/>
      <c r="F2078" s="110"/>
      <c r="G2078" s="27"/>
      <c r="H2078" s="117"/>
      <c r="I2078" s="180"/>
      <c r="J2078" s="31"/>
      <c r="K2078" s="180"/>
      <c r="L2078" s="31"/>
      <c r="M2078" s="95"/>
      <c r="N2078" s="96"/>
      <c r="O2078" s="30"/>
      <c r="P2078" s="19"/>
      <c r="Q2078" s="30"/>
      <c r="R2078" s="19"/>
      <c r="S2078" s="87"/>
      <c r="T2078" s="88"/>
      <c r="U2078" s="41"/>
      <c r="V2078" s="42"/>
      <c r="W2078" s="40"/>
      <c r="X2078" s="61"/>
      <c r="Y2078" s="42"/>
      <c r="Z2078" s="40"/>
      <c r="AA2078" s="56"/>
      <c r="AB2078" s="39"/>
      <c r="AC2078" s="10"/>
      <c r="AD2078" s="22"/>
      <c r="AE2078" s="10"/>
      <c r="AF2078" s="22"/>
      <c r="AG2078" s="151">
        <f t="shared" si="284"/>
        <v>0</v>
      </c>
      <c r="AH2078" s="152">
        <f t="shared" si="283"/>
        <v>0</v>
      </c>
      <c r="AI2078" s="76" t="e">
        <f>AD2078/C2042</f>
        <v>#DIV/0!</v>
      </c>
      <c r="AJ2078" s="176" t="e">
        <f>AF2078/C2042</f>
        <v>#DIV/0!</v>
      </c>
      <c r="AK2078" s="191" t="e">
        <f>AH2078/C2042</f>
        <v>#DIV/0!</v>
      </c>
      <c r="AL2078" s="70"/>
      <c r="AM2078" s="68"/>
    </row>
    <row r="2079" spans="1:39" ht="37.5" hidden="1" x14ac:dyDescent="0.25">
      <c r="A2079" s="34">
        <v>5</v>
      </c>
      <c r="B2079" s="166" t="s">
        <v>75</v>
      </c>
      <c r="C2079" s="317"/>
      <c r="D2079" s="319"/>
      <c r="E2079" s="109"/>
      <c r="F2079" s="110"/>
      <c r="G2079" s="27"/>
      <c r="H2079" s="117"/>
      <c r="I2079" s="180"/>
      <c r="J2079" s="31"/>
      <c r="K2079" s="180"/>
      <c r="L2079" s="31"/>
      <c r="M2079" s="95"/>
      <c r="N2079" s="96"/>
      <c r="O2079" s="30"/>
      <c r="P2079" s="183"/>
      <c r="Q2079" s="30"/>
      <c r="R2079" s="19"/>
      <c r="S2079" s="87"/>
      <c r="T2079" s="88"/>
      <c r="U2079" s="41"/>
      <c r="V2079" s="42"/>
      <c r="W2079" s="40"/>
      <c r="X2079" s="61"/>
      <c r="Y2079" s="42"/>
      <c r="Z2079" s="40"/>
      <c r="AA2079" s="56"/>
      <c r="AB2079" s="39"/>
      <c r="AC2079" s="10"/>
      <c r="AD2079" s="22"/>
      <c r="AE2079" s="10"/>
      <c r="AF2079" s="22"/>
      <c r="AG2079" s="151">
        <f t="shared" si="284"/>
        <v>0</v>
      </c>
      <c r="AH2079" s="152">
        <f t="shared" si="283"/>
        <v>0</v>
      </c>
      <c r="AI2079" s="76" t="e">
        <f>AD2079/C2042</f>
        <v>#DIV/0!</v>
      </c>
      <c r="AJ2079" s="176" t="e">
        <f>AF2079/C2042</f>
        <v>#DIV/0!</v>
      </c>
      <c r="AK2079" s="191" t="e">
        <f>AH2079/C2042</f>
        <v>#DIV/0!</v>
      </c>
      <c r="AL2079" s="70"/>
      <c r="AM2079" s="68"/>
    </row>
    <row r="2080" spans="1:39" ht="37.5" hidden="1" x14ac:dyDescent="0.25">
      <c r="A2080" s="34">
        <v>6</v>
      </c>
      <c r="B2080" s="166" t="s">
        <v>76</v>
      </c>
      <c r="C2080" s="317"/>
      <c r="D2080" s="319"/>
      <c r="E2080" s="109"/>
      <c r="F2080" s="110"/>
      <c r="G2080" s="27"/>
      <c r="H2080" s="117"/>
      <c r="I2080" s="180"/>
      <c r="J2080" s="35"/>
      <c r="K2080" s="180"/>
      <c r="L2080" s="35"/>
      <c r="M2080" s="95"/>
      <c r="N2080" s="96"/>
      <c r="O2080" s="30"/>
      <c r="P2080" s="183"/>
      <c r="Q2080" s="30"/>
      <c r="R2080" s="19"/>
      <c r="S2080" s="87"/>
      <c r="T2080" s="88"/>
      <c r="U2080" s="41"/>
      <c r="V2080" s="42"/>
      <c r="W2080" s="40"/>
      <c r="X2080" s="61"/>
      <c r="Y2080" s="42"/>
      <c r="Z2080" s="40"/>
      <c r="AA2080" s="56"/>
      <c r="AB2080" s="39"/>
      <c r="AC2080" s="10"/>
      <c r="AD2080" s="22"/>
      <c r="AE2080" s="10"/>
      <c r="AF2080" s="22"/>
      <c r="AG2080" s="151">
        <f t="shared" si="284"/>
        <v>0</v>
      </c>
      <c r="AH2080" s="152">
        <f t="shared" si="283"/>
        <v>0</v>
      </c>
      <c r="AI2080" s="76" t="e">
        <f>AD2080/C2042</f>
        <v>#DIV/0!</v>
      </c>
      <c r="AJ2080" s="176" t="e">
        <f>AF2080/C2042</f>
        <v>#DIV/0!</v>
      </c>
      <c r="AK2080" s="191" t="e">
        <f>AH2080/C2042</f>
        <v>#DIV/0!</v>
      </c>
      <c r="AL2080" s="70"/>
      <c r="AM2080" s="68"/>
    </row>
    <row r="2081" spans="1:39" ht="38.25" hidden="1" thickBot="1" x14ac:dyDescent="0.35">
      <c r="A2081" s="34">
        <v>7</v>
      </c>
      <c r="B2081" s="167" t="s">
        <v>42</v>
      </c>
      <c r="C2081" s="317"/>
      <c r="D2081" s="319"/>
      <c r="E2081" s="109"/>
      <c r="F2081" s="110"/>
      <c r="G2081" s="27"/>
      <c r="H2081" s="117"/>
      <c r="I2081" s="180"/>
      <c r="J2081" s="35"/>
      <c r="K2081" s="180"/>
      <c r="L2081" s="35"/>
      <c r="M2081" s="95"/>
      <c r="N2081" s="96"/>
      <c r="O2081" s="30"/>
      <c r="P2081" s="183"/>
      <c r="Q2081" s="30"/>
      <c r="R2081" s="19"/>
      <c r="S2081" s="87"/>
      <c r="T2081" s="88"/>
      <c r="U2081" s="41"/>
      <c r="V2081" s="42"/>
      <c r="W2081" s="40"/>
      <c r="X2081" s="61"/>
      <c r="Y2081" s="42"/>
      <c r="Z2081" s="40"/>
      <c r="AA2081" s="56"/>
      <c r="AB2081" s="39"/>
      <c r="AC2081" s="10"/>
      <c r="AD2081" s="22"/>
      <c r="AE2081" s="10"/>
      <c r="AF2081" s="22"/>
      <c r="AG2081" s="151">
        <f t="shared" si="284"/>
        <v>0</v>
      </c>
      <c r="AH2081" s="152">
        <f t="shared" si="283"/>
        <v>0</v>
      </c>
      <c r="AI2081" s="76" t="e">
        <f>AD2081/C2042</f>
        <v>#DIV/0!</v>
      </c>
      <c r="AJ2081" s="176" t="e">
        <f>AF2081/C2042</f>
        <v>#DIV/0!</v>
      </c>
      <c r="AK2081" s="191" t="e">
        <f>AH2081/C2042</f>
        <v>#DIV/0!</v>
      </c>
      <c r="AL2081" s="70"/>
      <c r="AM2081" s="68"/>
    </row>
    <row r="2082" spans="1:39" ht="57" hidden="1" thickBot="1" x14ac:dyDescent="0.3">
      <c r="A2082" s="34">
        <v>8</v>
      </c>
      <c r="B2082" s="168" t="s">
        <v>67</v>
      </c>
      <c r="C2082" s="317"/>
      <c r="D2082" s="319"/>
      <c r="E2082" s="109"/>
      <c r="F2082" s="110"/>
      <c r="G2082" s="27"/>
      <c r="H2082" s="117"/>
      <c r="I2082" s="180"/>
      <c r="J2082" s="35"/>
      <c r="K2082" s="180"/>
      <c r="L2082" s="35"/>
      <c r="M2082" s="97"/>
      <c r="N2082" s="98"/>
      <c r="O2082" s="30"/>
      <c r="P2082" s="183"/>
      <c r="Q2082" s="30"/>
      <c r="R2082" s="19"/>
      <c r="S2082" s="87"/>
      <c r="T2082" s="88"/>
      <c r="U2082" s="41"/>
      <c r="V2082" s="42"/>
      <c r="W2082" s="40"/>
      <c r="X2082" s="61"/>
      <c r="Y2082" s="42"/>
      <c r="Z2082" s="40"/>
      <c r="AA2082" s="56"/>
      <c r="AB2082" s="39"/>
      <c r="AC2082" s="10"/>
      <c r="AD2082" s="22"/>
      <c r="AE2082" s="10"/>
      <c r="AF2082" s="22"/>
      <c r="AG2082" s="151">
        <v>0</v>
      </c>
      <c r="AH2082" s="152">
        <f t="shared" si="283"/>
        <v>0</v>
      </c>
      <c r="AI2082" s="76" t="e">
        <f>AD2082/C2042</f>
        <v>#DIV/0!</v>
      </c>
      <c r="AJ2082" s="176" t="e">
        <f>AF2082/C2042</f>
        <v>#DIV/0!</v>
      </c>
      <c r="AK2082" s="191" t="e">
        <f>AH2082/C2042</f>
        <v>#DIV/0!</v>
      </c>
      <c r="AL2082" s="70"/>
      <c r="AM2082" s="68"/>
    </row>
    <row r="2083" spans="1:39" ht="21" hidden="1" x14ac:dyDescent="0.25">
      <c r="A2083" s="14" t="s">
        <v>69</v>
      </c>
      <c r="B2083" s="169"/>
      <c r="C2083" s="317"/>
      <c r="D2083" s="319"/>
      <c r="E2083" s="109"/>
      <c r="F2083" s="110"/>
      <c r="G2083" s="27"/>
      <c r="H2083" s="117"/>
      <c r="I2083" s="180"/>
      <c r="J2083" s="35"/>
      <c r="K2083" s="180"/>
      <c r="L2083" s="35"/>
      <c r="M2083" s="95"/>
      <c r="N2083" s="96"/>
      <c r="O2083" s="30"/>
      <c r="P2083" s="183"/>
      <c r="Q2083" s="30"/>
      <c r="R2083" s="19"/>
      <c r="S2083" s="87"/>
      <c r="T2083" s="88"/>
      <c r="U2083" s="41"/>
      <c r="V2083" s="42"/>
      <c r="W2083" s="40"/>
      <c r="X2083" s="61"/>
      <c r="Y2083" s="42"/>
      <c r="Z2083" s="40"/>
      <c r="AA2083" s="56"/>
      <c r="AB2083" s="39"/>
      <c r="AC2083" s="10"/>
      <c r="AD2083" s="22"/>
      <c r="AE2083" s="10"/>
      <c r="AF2083" s="22"/>
      <c r="AG2083" s="151">
        <f t="shared" ref="AG2083:AG2085" si="285">AC2083+AE2083</f>
        <v>0</v>
      </c>
      <c r="AH2083" s="152">
        <f t="shared" si="283"/>
        <v>0</v>
      </c>
      <c r="AI2083" s="76" t="e">
        <f>AD2083/C2042</f>
        <v>#DIV/0!</v>
      </c>
      <c r="AJ2083" s="176" t="e">
        <f>AF2083/C2042</f>
        <v>#DIV/0!</v>
      </c>
      <c r="AK2083" s="191" t="e">
        <f>AH2083/C2042</f>
        <v>#DIV/0!</v>
      </c>
      <c r="AL2083" s="70"/>
      <c r="AM2083" s="68"/>
    </row>
    <row r="2084" spans="1:39" ht="21" hidden="1" x14ac:dyDescent="0.25">
      <c r="A2084" s="14" t="s">
        <v>68</v>
      </c>
      <c r="B2084" s="169"/>
      <c r="C2084" s="317"/>
      <c r="D2084" s="319"/>
      <c r="E2084" s="109"/>
      <c r="F2084" s="110"/>
      <c r="G2084" s="27"/>
      <c r="H2084" s="117"/>
      <c r="I2084" s="180"/>
      <c r="J2084" s="35"/>
      <c r="K2084" s="180"/>
      <c r="L2084" s="35"/>
      <c r="M2084" s="95"/>
      <c r="N2084" s="96"/>
      <c r="O2084" s="30"/>
      <c r="P2084" s="183"/>
      <c r="Q2084" s="30"/>
      <c r="R2084" s="19"/>
      <c r="S2084" s="87"/>
      <c r="T2084" s="88"/>
      <c r="U2084" s="41"/>
      <c r="V2084" s="42"/>
      <c r="W2084" s="40"/>
      <c r="X2084" s="61"/>
      <c r="Y2084" s="42"/>
      <c r="Z2084" s="40"/>
      <c r="AA2084" s="56"/>
      <c r="AB2084" s="39"/>
      <c r="AC2084" s="10"/>
      <c r="AD2084" s="22"/>
      <c r="AE2084" s="10"/>
      <c r="AF2084" s="22"/>
      <c r="AG2084" s="151">
        <f t="shared" si="285"/>
        <v>0</v>
      </c>
      <c r="AH2084" s="152">
        <f t="shared" si="283"/>
        <v>0</v>
      </c>
      <c r="AI2084" s="76" t="e">
        <f>AD2084/C2042</f>
        <v>#DIV/0!</v>
      </c>
      <c r="AJ2084" s="176" t="e">
        <f>AF2084/C2042</f>
        <v>#DIV/0!</v>
      </c>
      <c r="AK2084" s="191" t="e">
        <f>AH2084/C2042</f>
        <v>#DIV/0!</v>
      </c>
      <c r="AL2084" s="70"/>
      <c r="AM2084" s="68"/>
    </row>
    <row r="2085" spans="1:39" ht="21.75" hidden="1" thickBot="1" x14ac:dyDescent="0.3">
      <c r="A2085" s="14" t="s">
        <v>70</v>
      </c>
      <c r="B2085" s="169"/>
      <c r="C2085" s="318"/>
      <c r="D2085" s="320"/>
      <c r="E2085" s="115"/>
      <c r="F2085" s="116"/>
      <c r="G2085" s="29"/>
      <c r="H2085" s="119"/>
      <c r="I2085" s="181"/>
      <c r="J2085" s="32"/>
      <c r="K2085" s="181"/>
      <c r="L2085" s="32"/>
      <c r="M2085" s="99"/>
      <c r="N2085" s="100"/>
      <c r="O2085" s="49"/>
      <c r="P2085" s="21"/>
      <c r="Q2085" s="49"/>
      <c r="R2085" s="21"/>
      <c r="S2085" s="92"/>
      <c r="T2085" s="93"/>
      <c r="U2085" s="138"/>
      <c r="V2085" s="141"/>
      <c r="W2085" s="139"/>
      <c r="X2085" s="143"/>
      <c r="Y2085" s="141"/>
      <c r="Z2085" s="139"/>
      <c r="AA2085" s="59"/>
      <c r="AB2085" s="53"/>
      <c r="AC2085" s="187"/>
      <c r="AD2085" s="188"/>
      <c r="AE2085" s="187"/>
      <c r="AF2085" s="188"/>
      <c r="AG2085" s="153">
        <f t="shared" si="285"/>
        <v>0</v>
      </c>
      <c r="AH2085" s="154">
        <f t="shared" si="283"/>
        <v>0</v>
      </c>
      <c r="AI2085" s="77" t="e">
        <f>AD2085/C2042</f>
        <v>#DIV/0!</v>
      </c>
      <c r="AJ2085" s="177" t="e">
        <f>AF2085/C2042</f>
        <v>#DIV/0!</v>
      </c>
      <c r="AK2085" s="192" t="e">
        <f>AH2085/C2042</f>
        <v>#DIV/0!</v>
      </c>
      <c r="AL2085" s="70"/>
      <c r="AM2085" s="68"/>
    </row>
    <row r="2086" spans="1:39" ht="24" hidden="1" thickBot="1" x14ac:dyDescent="0.3">
      <c r="A2086" s="296" t="s">
        <v>40</v>
      </c>
      <c r="B2086" s="297"/>
      <c r="C2086" s="170">
        <f>C2075</f>
        <v>0</v>
      </c>
      <c r="D2086" s="170">
        <f>D2075</f>
        <v>0</v>
      </c>
      <c r="E2086" s="65">
        <f t="shared" ref="E2086:AG2086" si="286">SUM(E2075:E2085)</f>
        <v>0</v>
      </c>
      <c r="F2086" s="52">
        <f t="shared" si="286"/>
        <v>0</v>
      </c>
      <c r="G2086" s="65">
        <f t="shared" si="286"/>
        <v>0</v>
      </c>
      <c r="H2086" s="122">
        <f t="shared" si="286"/>
        <v>0</v>
      </c>
      <c r="I2086" s="65">
        <f t="shared" si="286"/>
        <v>0</v>
      </c>
      <c r="J2086" s="52">
        <f t="shared" si="286"/>
        <v>0</v>
      </c>
      <c r="K2086" s="65">
        <f t="shared" si="286"/>
        <v>0</v>
      </c>
      <c r="L2086" s="52">
        <f t="shared" si="286"/>
        <v>0</v>
      </c>
      <c r="M2086" s="94">
        <f t="shared" si="286"/>
        <v>0</v>
      </c>
      <c r="N2086" s="52">
        <f t="shared" si="286"/>
        <v>0</v>
      </c>
      <c r="O2086" s="102">
        <f t="shared" si="286"/>
        <v>0</v>
      </c>
      <c r="P2086" s="52">
        <f t="shared" si="286"/>
        <v>0</v>
      </c>
      <c r="Q2086" s="102">
        <f t="shared" si="286"/>
        <v>0</v>
      </c>
      <c r="R2086" s="43">
        <f t="shared" si="286"/>
        <v>0</v>
      </c>
      <c r="S2086" s="85">
        <f t="shared" si="286"/>
        <v>0</v>
      </c>
      <c r="T2086" s="43">
        <f t="shared" si="286"/>
        <v>0</v>
      </c>
      <c r="U2086" s="101">
        <f t="shared" si="286"/>
        <v>0</v>
      </c>
      <c r="V2086" s="43">
        <f t="shared" si="286"/>
        <v>0</v>
      </c>
      <c r="W2086" s="122">
        <f t="shared" si="286"/>
        <v>0</v>
      </c>
      <c r="X2086" s="85">
        <f t="shared" si="286"/>
        <v>0</v>
      </c>
      <c r="Y2086" s="43">
        <f t="shared" si="286"/>
        <v>0</v>
      </c>
      <c r="Z2086" s="43">
        <f t="shared" si="286"/>
        <v>0</v>
      </c>
      <c r="AA2086" s="171">
        <f t="shared" si="286"/>
        <v>0</v>
      </c>
      <c r="AB2086" s="52">
        <f t="shared" si="286"/>
        <v>0</v>
      </c>
      <c r="AC2086" s="123">
        <f t="shared" si="286"/>
        <v>0</v>
      </c>
      <c r="AD2086" s="52">
        <f t="shared" si="286"/>
        <v>0</v>
      </c>
      <c r="AE2086" s="102">
        <f t="shared" si="286"/>
        <v>0</v>
      </c>
      <c r="AF2086" s="52">
        <f t="shared" si="286"/>
        <v>0</v>
      </c>
      <c r="AG2086" s="85">
        <f t="shared" si="286"/>
        <v>0</v>
      </c>
      <c r="AH2086" s="122">
        <f>SUM(AH2075:AH2085)</f>
        <v>0</v>
      </c>
      <c r="AI2086" s="172" t="e">
        <f>AD2086/C2042</f>
        <v>#DIV/0!</v>
      </c>
      <c r="AJ2086" s="173" t="e">
        <f>AF2086/C2042</f>
        <v>#DIV/0!</v>
      </c>
      <c r="AK2086" s="74" t="e">
        <f>AH2086/C2042</f>
        <v>#DIV/0!</v>
      </c>
      <c r="AL2086" s="70"/>
      <c r="AM2086" s="68"/>
    </row>
    <row r="2087" spans="1:39" hidden="1" x14ac:dyDescent="0.25">
      <c r="AJ2087" s="68"/>
      <c r="AK2087" s="68"/>
      <c r="AL2087" s="68"/>
      <c r="AM2087" s="68"/>
    </row>
    <row r="2088" spans="1:39" ht="15.75" hidden="1" thickBot="1" x14ac:dyDescent="0.3">
      <c r="AJ2088" s="68"/>
      <c r="AK2088" s="68"/>
      <c r="AL2088" s="68"/>
      <c r="AM2088" s="68"/>
    </row>
    <row r="2089" spans="1:39" ht="19.5" hidden="1" thickTop="1" x14ac:dyDescent="0.3">
      <c r="A2089" s="298" t="s">
        <v>45</v>
      </c>
      <c r="B2089" s="299"/>
      <c r="C2089" s="299"/>
      <c r="D2089" s="299"/>
      <c r="E2089" s="299"/>
      <c r="F2089" s="299"/>
      <c r="G2089" s="299"/>
      <c r="H2089" s="299"/>
      <c r="I2089" s="299"/>
      <c r="J2089" s="299"/>
      <c r="K2089" s="299"/>
      <c r="L2089" s="299"/>
      <c r="M2089" s="299"/>
      <c r="N2089" s="299"/>
      <c r="O2089" s="299"/>
      <c r="P2089" s="299"/>
      <c r="Q2089" s="300"/>
      <c r="AD2089" s="36" t="s">
        <v>50</v>
      </c>
      <c r="AE2089" s="3" t="str">
        <f>IF(AH2086=AH2055,"OK","BŁĄD")</f>
        <v>OK</v>
      </c>
    </row>
    <row r="2090" spans="1:39" hidden="1" x14ac:dyDescent="0.25">
      <c r="A2090" s="301"/>
      <c r="B2090" s="302"/>
      <c r="C2090" s="302"/>
      <c r="D2090" s="302"/>
      <c r="E2090" s="302"/>
      <c r="F2090" s="302"/>
      <c r="G2090" s="302"/>
      <c r="H2090" s="302"/>
      <c r="I2090" s="302"/>
      <c r="J2090" s="302"/>
      <c r="K2090" s="302"/>
      <c r="L2090" s="302"/>
      <c r="M2090" s="302"/>
      <c r="N2090" s="302"/>
      <c r="O2090" s="302"/>
      <c r="P2090" s="302"/>
      <c r="Q2090" s="303"/>
    </row>
    <row r="2091" spans="1:39" hidden="1" x14ac:dyDescent="0.25">
      <c r="A2091" s="301"/>
      <c r="B2091" s="302"/>
      <c r="C2091" s="302"/>
      <c r="D2091" s="302"/>
      <c r="E2091" s="302"/>
      <c r="F2091" s="302"/>
      <c r="G2091" s="302"/>
      <c r="H2091" s="302"/>
      <c r="I2091" s="302"/>
      <c r="J2091" s="302"/>
      <c r="K2091" s="302"/>
      <c r="L2091" s="302"/>
      <c r="M2091" s="302"/>
      <c r="N2091" s="302"/>
      <c r="O2091" s="302"/>
      <c r="P2091" s="302"/>
      <c r="Q2091" s="303"/>
    </row>
    <row r="2092" spans="1:39" hidden="1" x14ac:dyDescent="0.25">
      <c r="A2092" s="301"/>
      <c r="B2092" s="302"/>
      <c r="C2092" s="302"/>
      <c r="D2092" s="302"/>
      <c r="E2092" s="302"/>
      <c r="F2092" s="302"/>
      <c r="G2092" s="302"/>
      <c r="H2092" s="302"/>
      <c r="I2092" s="302"/>
      <c r="J2092" s="302"/>
      <c r="K2092" s="302"/>
      <c r="L2092" s="302"/>
      <c r="M2092" s="302"/>
      <c r="N2092" s="302"/>
      <c r="O2092" s="302"/>
      <c r="P2092" s="302"/>
      <c r="Q2092" s="303"/>
    </row>
    <row r="2093" spans="1:39" hidden="1" x14ac:dyDescent="0.25">
      <c r="A2093" s="301"/>
      <c r="B2093" s="302"/>
      <c r="C2093" s="302"/>
      <c r="D2093" s="302"/>
      <c r="E2093" s="302"/>
      <c r="F2093" s="302"/>
      <c r="G2093" s="302"/>
      <c r="H2093" s="302"/>
      <c r="I2093" s="302"/>
      <c r="J2093" s="302"/>
      <c r="K2093" s="302"/>
      <c r="L2093" s="302"/>
      <c r="M2093" s="302"/>
      <c r="N2093" s="302"/>
      <c r="O2093" s="302"/>
      <c r="P2093" s="302"/>
      <c r="Q2093" s="303"/>
    </row>
    <row r="2094" spans="1:39" hidden="1" x14ac:dyDescent="0.25">
      <c r="A2094" s="301"/>
      <c r="B2094" s="302"/>
      <c r="C2094" s="302"/>
      <c r="D2094" s="302"/>
      <c r="E2094" s="302"/>
      <c r="F2094" s="302"/>
      <c r="G2094" s="302"/>
      <c r="H2094" s="302"/>
      <c r="I2094" s="302"/>
      <c r="J2094" s="302"/>
      <c r="K2094" s="302"/>
      <c r="L2094" s="302"/>
      <c r="M2094" s="302"/>
      <c r="N2094" s="302"/>
      <c r="O2094" s="302"/>
      <c r="P2094" s="302"/>
      <c r="Q2094" s="303"/>
    </row>
    <row r="2095" spans="1:39" hidden="1" x14ac:dyDescent="0.25">
      <c r="A2095" s="301"/>
      <c r="B2095" s="302"/>
      <c r="C2095" s="302"/>
      <c r="D2095" s="302"/>
      <c r="E2095" s="302"/>
      <c r="F2095" s="302"/>
      <c r="G2095" s="302"/>
      <c r="H2095" s="302"/>
      <c r="I2095" s="302"/>
      <c r="J2095" s="302"/>
      <c r="K2095" s="302"/>
      <c r="L2095" s="302"/>
      <c r="M2095" s="302"/>
      <c r="N2095" s="302"/>
      <c r="O2095" s="302"/>
      <c r="P2095" s="302"/>
      <c r="Q2095" s="303"/>
    </row>
    <row r="2096" spans="1:39" hidden="1" x14ac:dyDescent="0.25">
      <c r="A2096" s="301"/>
      <c r="B2096" s="302"/>
      <c r="C2096" s="302"/>
      <c r="D2096" s="302"/>
      <c r="E2096" s="302"/>
      <c r="F2096" s="302"/>
      <c r="G2096" s="302"/>
      <c r="H2096" s="302"/>
      <c r="I2096" s="302"/>
      <c r="J2096" s="302"/>
      <c r="K2096" s="302"/>
      <c r="L2096" s="302"/>
      <c r="M2096" s="302"/>
      <c r="N2096" s="302"/>
      <c r="O2096" s="302"/>
      <c r="P2096" s="302"/>
      <c r="Q2096" s="303"/>
    </row>
    <row r="2097" spans="1:38" ht="15.75" hidden="1" thickBot="1" x14ac:dyDescent="0.3">
      <c r="A2097" s="304"/>
      <c r="B2097" s="305"/>
      <c r="C2097" s="305"/>
      <c r="D2097" s="305"/>
      <c r="E2097" s="305"/>
      <c r="F2097" s="305"/>
      <c r="G2097" s="305"/>
      <c r="H2097" s="305"/>
      <c r="I2097" s="305"/>
      <c r="J2097" s="305"/>
      <c r="K2097" s="305"/>
      <c r="L2097" s="305"/>
      <c r="M2097" s="305"/>
      <c r="N2097" s="305"/>
      <c r="O2097" s="305"/>
      <c r="P2097" s="305"/>
      <c r="Q2097" s="306"/>
    </row>
    <row r="2098" spans="1:38" ht="15.75" hidden="1" thickTop="1" x14ac:dyDescent="0.25"/>
    <row r="2099" spans="1:38" hidden="1" x14ac:dyDescent="0.25">
      <c r="B2099" s="1"/>
      <c r="C2099" s="1"/>
    </row>
    <row r="2100" spans="1:38" hidden="1" x14ac:dyDescent="0.25"/>
    <row r="2101" spans="1:38" hidden="1" x14ac:dyDescent="0.25"/>
    <row r="2102" spans="1:38" ht="18.75" hidden="1" x14ac:dyDescent="0.3">
      <c r="B2102" s="2" t="s">
        <v>15</v>
      </c>
      <c r="C2102" s="2"/>
      <c r="D2102" s="2"/>
      <c r="E2102" s="2"/>
      <c r="F2102" s="2"/>
      <c r="G2102" s="2"/>
    </row>
    <row r="2103" spans="1:38" ht="26.25" hidden="1" x14ac:dyDescent="0.4">
      <c r="A2103"/>
      <c r="B2103" s="445" t="s">
        <v>144</v>
      </c>
      <c r="C2103" s="445"/>
      <c r="D2103" s="445"/>
      <c r="E2103" s="445"/>
      <c r="F2103" s="445"/>
      <c r="G2103" s="445"/>
      <c r="H2103" s="445"/>
      <c r="I2103" s="445"/>
      <c r="J2103" s="445"/>
      <c r="K2103" s="445"/>
      <c r="L2103" s="445"/>
      <c r="M2103" s="445"/>
      <c r="N2103" s="445"/>
      <c r="O2103" s="445"/>
      <c r="R2103" s="3"/>
      <c r="S2103" s="3"/>
      <c r="V2103" s="3"/>
      <c r="W2103" s="3"/>
      <c r="X2103" s="3"/>
      <c r="Y2103" s="3"/>
      <c r="Z2103" s="3"/>
      <c r="AA2103" s="3"/>
      <c r="AG2103" s="3"/>
    </row>
    <row r="2104" spans="1:38" ht="21.75" hidden="1" thickBot="1" x14ac:dyDescent="0.4">
      <c r="B2104" s="8"/>
      <c r="C2104" s="8"/>
      <c r="D2104" s="8"/>
      <c r="E2104" s="8"/>
      <c r="F2104" s="8"/>
      <c r="G2104" s="8"/>
      <c r="H2104" s="8"/>
      <c r="I2104" s="8"/>
      <c r="J2104" s="8"/>
      <c r="K2104" s="8"/>
      <c r="L2104" s="8"/>
    </row>
    <row r="2105" spans="1:38" ht="27" hidden="1" customHeight="1" thickBot="1" x14ac:dyDescent="0.3">
      <c r="A2105" s="390" t="s">
        <v>150</v>
      </c>
      <c r="B2105" s="391"/>
      <c r="C2105" s="391"/>
      <c r="D2105" s="391"/>
      <c r="E2105" s="391"/>
      <c r="F2105" s="391"/>
      <c r="G2105" s="391"/>
      <c r="H2105" s="391"/>
      <c r="I2105" s="391"/>
      <c r="J2105" s="391"/>
      <c r="K2105" s="391"/>
      <c r="L2105" s="391"/>
      <c r="M2105" s="391"/>
      <c r="N2105" s="391"/>
      <c r="O2105" s="391"/>
      <c r="P2105" s="391"/>
      <c r="Q2105" s="391"/>
      <c r="R2105" s="391"/>
      <c r="S2105" s="391"/>
      <c r="T2105" s="391"/>
      <c r="U2105" s="391"/>
      <c r="V2105" s="391"/>
      <c r="W2105" s="391"/>
      <c r="X2105" s="391"/>
      <c r="Y2105" s="391"/>
      <c r="Z2105" s="391"/>
      <c r="AA2105" s="391"/>
      <c r="AB2105" s="391"/>
      <c r="AC2105" s="391"/>
      <c r="AD2105" s="391"/>
      <c r="AE2105" s="391"/>
      <c r="AF2105" s="391"/>
      <c r="AG2105" s="391"/>
      <c r="AH2105" s="391"/>
      <c r="AI2105" s="391"/>
      <c r="AJ2105" s="391"/>
      <c r="AK2105" s="391"/>
      <c r="AL2105" s="48"/>
    </row>
    <row r="2106" spans="1:38" ht="33.75" hidden="1" customHeight="1" x14ac:dyDescent="0.25">
      <c r="A2106" s="392" t="s">
        <v>0</v>
      </c>
      <c r="B2106" s="393"/>
      <c r="C2106" s="331" t="s">
        <v>41</v>
      </c>
      <c r="D2106" s="332"/>
      <c r="E2106" s="335" t="s">
        <v>80</v>
      </c>
      <c r="F2106" s="336"/>
      <c r="G2106" s="336"/>
      <c r="H2106" s="336"/>
      <c r="I2106" s="336"/>
      <c r="J2106" s="336"/>
      <c r="K2106" s="336"/>
      <c r="L2106" s="336"/>
      <c r="M2106" s="336"/>
      <c r="N2106" s="400"/>
      <c r="O2106" s="339" t="s">
        <v>78</v>
      </c>
      <c r="P2106" s="340"/>
      <c r="Q2106" s="340"/>
      <c r="R2106" s="340"/>
      <c r="S2106" s="340"/>
      <c r="T2106" s="340"/>
      <c r="U2106" s="340"/>
      <c r="V2106" s="340"/>
      <c r="W2106" s="340"/>
      <c r="X2106" s="340"/>
      <c r="Y2106" s="340"/>
      <c r="Z2106" s="340"/>
      <c r="AA2106" s="340"/>
      <c r="AB2106" s="340"/>
      <c r="AC2106" s="340"/>
      <c r="AD2106" s="340"/>
      <c r="AE2106" s="340"/>
      <c r="AF2106" s="340"/>
      <c r="AG2106" s="340"/>
      <c r="AH2106" s="340"/>
      <c r="AI2106" s="340"/>
      <c r="AJ2106" s="340"/>
      <c r="AK2106" s="340"/>
      <c r="AL2106" s="341"/>
    </row>
    <row r="2107" spans="1:38" ht="51" hidden="1" customHeight="1" thickBot="1" x14ac:dyDescent="0.3">
      <c r="A2107" s="394"/>
      <c r="B2107" s="395"/>
      <c r="C2107" s="398"/>
      <c r="D2107" s="399"/>
      <c r="E2107" s="401"/>
      <c r="F2107" s="402"/>
      <c r="G2107" s="402"/>
      <c r="H2107" s="402"/>
      <c r="I2107" s="402"/>
      <c r="J2107" s="402"/>
      <c r="K2107" s="402"/>
      <c r="L2107" s="402"/>
      <c r="M2107" s="402"/>
      <c r="N2107" s="403"/>
      <c r="O2107" s="404"/>
      <c r="P2107" s="405"/>
      <c r="Q2107" s="405"/>
      <c r="R2107" s="405"/>
      <c r="S2107" s="405"/>
      <c r="T2107" s="405"/>
      <c r="U2107" s="405"/>
      <c r="V2107" s="405"/>
      <c r="W2107" s="405"/>
      <c r="X2107" s="405"/>
      <c r="Y2107" s="405"/>
      <c r="Z2107" s="405"/>
      <c r="AA2107" s="405"/>
      <c r="AB2107" s="405"/>
      <c r="AC2107" s="405"/>
      <c r="AD2107" s="405"/>
      <c r="AE2107" s="405"/>
      <c r="AF2107" s="405"/>
      <c r="AG2107" s="405"/>
      <c r="AH2107" s="405"/>
      <c r="AI2107" s="405"/>
      <c r="AJ2107" s="405"/>
      <c r="AK2107" s="405"/>
      <c r="AL2107" s="406"/>
    </row>
    <row r="2108" spans="1:38" ht="75" hidden="1" customHeight="1" x14ac:dyDescent="0.25">
      <c r="A2108" s="394"/>
      <c r="B2108" s="395"/>
      <c r="C2108" s="407" t="s">
        <v>43</v>
      </c>
      <c r="D2108" s="409" t="s">
        <v>44</v>
      </c>
      <c r="E2108" s="411" t="s">
        <v>59</v>
      </c>
      <c r="F2108" s="412"/>
      <c r="G2108" s="412"/>
      <c r="H2108" s="413"/>
      <c r="I2108" s="417" t="s">
        <v>58</v>
      </c>
      <c r="J2108" s="418"/>
      <c r="K2108" s="418"/>
      <c r="L2108" s="419"/>
      <c r="M2108" s="423" t="s">
        <v>49</v>
      </c>
      <c r="N2108" s="424"/>
      <c r="O2108" s="427" t="s">
        <v>103</v>
      </c>
      <c r="P2108" s="428"/>
      <c r="Q2108" s="428"/>
      <c r="R2108" s="428"/>
      <c r="S2108" s="431" t="s">
        <v>49</v>
      </c>
      <c r="T2108" s="432"/>
      <c r="U2108" s="435" t="s">
        <v>104</v>
      </c>
      <c r="V2108" s="436"/>
      <c r="W2108" s="436"/>
      <c r="X2108" s="436"/>
      <c r="Y2108" s="436"/>
      <c r="Z2108" s="437"/>
      <c r="AA2108" s="441" t="s">
        <v>49</v>
      </c>
      <c r="AB2108" s="442"/>
      <c r="AC2108" s="367" t="s">
        <v>105</v>
      </c>
      <c r="AD2108" s="368"/>
      <c r="AE2108" s="368"/>
      <c r="AF2108" s="369"/>
      <c r="AG2108" s="373" t="s">
        <v>49</v>
      </c>
      <c r="AH2108" s="374"/>
      <c r="AI2108" s="377" t="s">
        <v>23</v>
      </c>
      <c r="AJ2108" s="378"/>
      <c r="AK2108" s="378"/>
      <c r="AL2108" s="379"/>
    </row>
    <row r="2109" spans="1:38" ht="75" hidden="1" customHeight="1" thickBot="1" x14ac:dyDescent="0.3">
      <c r="A2109" s="394"/>
      <c r="B2109" s="395"/>
      <c r="C2109" s="407"/>
      <c r="D2109" s="409"/>
      <c r="E2109" s="414"/>
      <c r="F2109" s="415"/>
      <c r="G2109" s="415"/>
      <c r="H2109" s="416"/>
      <c r="I2109" s="420"/>
      <c r="J2109" s="421"/>
      <c r="K2109" s="421"/>
      <c r="L2109" s="422"/>
      <c r="M2109" s="425"/>
      <c r="N2109" s="426"/>
      <c r="O2109" s="429"/>
      <c r="P2109" s="430"/>
      <c r="Q2109" s="430"/>
      <c r="R2109" s="430"/>
      <c r="S2109" s="433"/>
      <c r="T2109" s="434"/>
      <c r="U2109" s="438"/>
      <c r="V2109" s="439"/>
      <c r="W2109" s="439"/>
      <c r="X2109" s="439"/>
      <c r="Y2109" s="439"/>
      <c r="Z2109" s="440"/>
      <c r="AA2109" s="443"/>
      <c r="AB2109" s="444"/>
      <c r="AC2109" s="370"/>
      <c r="AD2109" s="371"/>
      <c r="AE2109" s="371"/>
      <c r="AF2109" s="372"/>
      <c r="AG2109" s="375"/>
      <c r="AH2109" s="376"/>
      <c r="AI2109" s="380"/>
      <c r="AJ2109" s="381"/>
      <c r="AK2109" s="381"/>
      <c r="AL2109" s="382"/>
    </row>
    <row r="2110" spans="1:38" ht="139.5" hidden="1" customHeight="1" thickBot="1" x14ac:dyDescent="0.3">
      <c r="A2110" s="396"/>
      <c r="B2110" s="397"/>
      <c r="C2110" s="408"/>
      <c r="D2110" s="410"/>
      <c r="E2110" s="107" t="s">
        <v>81</v>
      </c>
      <c r="F2110" s="108" t="s">
        <v>82</v>
      </c>
      <c r="G2110" s="107" t="s">
        <v>83</v>
      </c>
      <c r="H2110" s="108" t="s">
        <v>84</v>
      </c>
      <c r="I2110" s="120" t="s">
        <v>81</v>
      </c>
      <c r="J2110" s="73" t="s">
        <v>92</v>
      </c>
      <c r="K2110" s="120" t="s">
        <v>93</v>
      </c>
      <c r="L2110" s="73" t="s">
        <v>94</v>
      </c>
      <c r="M2110" s="124" t="s">
        <v>85</v>
      </c>
      <c r="N2110" s="125" t="s">
        <v>86</v>
      </c>
      <c r="O2110" s="130" t="s">
        <v>87</v>
      </c>
      <c r="P2110" s="131" t="s">
        <v>101</v>
      </c>
      <c r="Q2110" s="130" t="s">
        <v>88</v>
      </c>
      <c r="R2110" s="133" t="s">
        <v>102</v>
      </c>
      <c r="S2110" s="134" t="s">
        <v>89</v>
      </c>
      <c r="T2110" s="135" t="s">
        <v>90</v>
      </c>
      <c r="U2110" s="136" t="s">
        <v>87</v>
      </c>
      <c r="V2110" s="140" t="s">
        <v>106</v>
      </c>
      <c r="W2110" s="137" t="s">
        <v>107</v>
      </c>
      <c r="X2110" s="142" t="s">
        <v>88</v>
      </c>
      <c r="Y2110" s="140" t="s">
        <v>108</v>
      </c>
      <c r="Z2110" s="137" t="s">
        <v>109</v>
      </c>
      <c r="AA2110" s="144" t="s">
        <v>95</v>
      </c>
      <c r="AB2110" s="145" t="s">
        <v>96</v>
      </c>
      <c r="AC2110" s="147" t="s">
        <v>87</v>
      </c>
      <c r="AD2110" s="148" t="s">
        <v>101</v>
      </c>
      <c r="AE2110" s="147" t="s">
        <v>88</v>
      </c>
      <c r="AF2110" s="148" t="s">
        <v>102</v>
      </c>
      <c r="AG2110" s="149" t="s">
        <v>91</v>
      </c>
      <c r="AH2110" s="150" t="s">
        <v>110</v>
      </c>
      <c r="AI2110" s="155" t="s">
        <v>111</v>
      </c>
      <c r="AJ2110" s="156" t="s">
        <v>112</v>
      </c>
      <c r="AK2110" s="157" t="s">
        <v>39</v>
      </c>
      <c r="AL2110" s="159" t="s">
        <v>57</v>
      </c>
    </row>
    <row r="2111" spans="1:38" ht="38.25" hidden="1" customHeight="1" thickBot="1" x14ac:dyDescent="0.3">
      <c r="A2111" s="315" t="s">
        <v>1</v>
      </c>
      <c r="B2111" s="383"/>
      <c r="C2111" s="5" t="s">
        <v>2</v>
      </c>
      <c r="D2111" s="80" t="s">
        <v>3</v>
      </c>
      <c r="E2111" s="5" t="s">
        <v>4</v>
      </c>
      <c r="F2111" s="5" t="s">
        <v>5</v>
      </c>
      <c r="G2111" s="5" t="s">
        <v>33</v>
      </c>
      <c r="H2111" s="5" t="s">
        <v>34</v>
      </c>
      <c r="I2111" s="5" t="s">
        <v>18</v>
      </c>
      <c r="J2111" s="5" t="s">
        <v>19</v>
      </c>
      <c r="K2111" s="5" t="s">
        <v>20</v>
      </c>
      <c r="L2111" s="5" t="s">
        <v>21</v>
      </c>
      <c r="M2111" s="5" t="s">
        <v>22</v>
      </c>
      <c r="N2111" s="5" t="s">
        <v>35</v>
      </c>
      <c r="O2111" s="5" t="s">
        <v>36</v>
      </c>
      <c r="P2111" s="5" t="s">
        <v>37</v>
      </c>
      <c r="Q2111" s="5" t="s">
        <v>38</v>
      </c>
      <c r="R2111" s="5" t="s">
        <v>24</v>
      </c>
      <c r="S2111" s="5" t="s">
        <v>25</v>
      </c>
      <c r="T2111" s="5" t="s">
        <v>26</v>
      </c>
      <c r="U2111" s="5" t="s">
        <v>27</v>
      </c>
      <c r="V2111" s="80" t="s">
        <v>28</v>
      </c>
      <c r="W2111" s="5" t="s">
        <v>29</v>
      </c>
      <c r="X2111" s="80" t="s">
        <v>30</v>
      </c>
      <c r="Y2111" s="5" t="s">
        <v>31</v>
      </c>
      <c r="Z2111" s="5" t="s">
        <v>32</v>
      </c>
      <c r="AA2111" s="5" t="s">
        <v>51</v>
      </c>
      <c r="AB2111" s="5" t="s">
        <v>52</v>
      </c>
      <c r="AC2111" s="5" t="s">
        <v>53</v>
      </c>
      <c r="AD2111" s="5" t="s">
        <v>54</v>
      </c>
      <c r="AE2111" s="5" t="s">
        <v>55</v>
      </c>
      <c r="AF2111" s="5" t="s">
        <v>56</v>
      </c>
      <c r="AG2111" s="5" t="s">
        <v>60</v>
      </c>
      <c r="AH2111" s="5" t="s">
        <v>61</v>
      </c>
      <c r="AI2111" s="5" t="s">
        <v>62</v>
      </c>
      <c r="AJ2111" s="80" t="s">
        <v>63</v>
      </c>
      <c r="AK2111" s="5" t="s">
        <v>64</v>
      </c>
      <c r="AL2111" s="81" t="s">
        <v>65</v>
      </c>
    </row>
    <row r="2112" spans="1:38" ht="99" hidden="1" customHeight="1" x14ac:dyDescent="0.25">
      <c r="A2112" s="12">
        <v>1</v>
      </c>
      <c r="B2112" s="13" t="s">
        <v>11</v>
      </c>
      <c r="C2112" s="384"/>
      <c r="D2112" s="387">
        <f>C2112-AH2125</f>
        <v>0</v>
      </c>
      <c r="E2112" s="86"/>
      <c r="F2112" s="46"/>
      <c r="G2112" s="86"/>
      <c r="H2112" s="46"/>
      <c r="I2112" s="86"/>
      <c r="J2112" s="46"/>
      <c r="K2112" s="86"/>
      <c r="L2112" s="46"/>
      <c r="M2112" s="86"/>
      <c r="N2112" s="46"/>
      <c r="O2112" s="86"/>
      <c r="P2112" s="46"/>
      <c r="Q2112" s="86"/>
      <c r="R2112" s="46"/>
      <c r="S2112" s="86"/>
      <c r="T2112" s="46"/>
      <c r="U2112" s="86"/>
      <c r="V2112" s="50"/>
      <c r="W2112" s="46"/>
      <c r="X2112" s="86"/>
      <c r="Y2112" s="50"/>
      <c r="Z2112" s="46"/>
      <c r="AA2112" s="86"/>
      <c r="AB2112" s="46"/>
      <c r="AC2112" s="86"/>
      <c r="AD2112" s="46"/>
      <c r="AE2112" s="86"/>
      <c r="AF2112" s="46"/>
      <c r="AG2112" s="86">
        <f>U2112+X2112+AC2112+AE2112</f>
        <v>0</v>
      </c>
      <c r="AH2112" s="46">
        <f>W2112+Z2112+AD2112+AF2112</f>
        <v>0</v>
      </c>
      <c r="AI2112" s="44" t="e">
        <f>AD2112/(C2112-AH2119)</f>
        <v>#DIV/0!</v>
      </c>
      <c r="AJ2112" s="106" t="e">
        <f>AF2112/(C2112-AH2119)</f>
        <v>#DIV/0!</v>
      </c>
      <c r="AK2112" s="158"/>
      <c r="AL2112" s="160" t="e">
        <f>AH2112/C2112</f>
        <v>#DIV/0!</v>
      </c>
    </row>
    <row r="2113" spans="1:38" ht="87" hidden="1" customHeight="1" x14ac:dyDescent="0.25">
      <c r="A2113" s="14">
        <v>2</v>
      </c>
      <c r="B2113" s="15" t="s">
        <v>6</v>
      </c>
      <c r="C2113" s="385"/>
      <c r="D2113" s="388"/>
      <c r="E2113" s="109"/>
      <c r="F2113" s="110"/>
      <c r="G2113" s="27"/>
      <c r="H2113" s="117"/>
      <c r="I2113" s="121"/>
      <c r="J2113" s="31"/>
      <c r="K2113" s="121"/>
      <c r="L2113" s="31"/>
      <c r="M2113" s="95"/>
      <c r="N2113" s="96"/>
      <c r="O2113" s="30"/>
      <c r="P2113" s="19"/>
      <c r="Q2113" s="30"/>
      <c r="R2113" s="19"/>
      <c r="S2113" s="87"/>
      <c r="T2113" s="88"/>
      <c r="U2113" s="41"/>
      <c r="V2113" s="42"/>
      <c r="W2113" s="40"/>
      <c r="X2113" s="61"/>
      <c r="Y2113" s="42"/>
      <c r="Z2113" s="40"/>
      <c r="AA2113" s="56"/>
      <c r="AB2113" s="39"/>
      <c r="AC2113" s="10"/>
      <c r="AD2113" s="22"/>
      <c r="AE2113" s="10"/>
      <c r="AF2113" s="22"/>
      <c r="AG2113" s="151">
        <f t="shared" ref="AG2113:AG2124" si="287">U2113+X2113+AC2113+AE2113</f>
        <v>0</v>
      </c>
      <c r="AH2113" s="152">
        <f t="shared" ref="AH2113:AH2124" si="288">W2113+Z2113+AD2113+AF2113</f>
        <v>0</v>
      </c>
      <c r="AI2113" s="76" t="e">
        <f>AD2113/(C2112-AH2119)</f>
        <v>#DIV/0!</v>
      </c>
      <c r="AJ2113" s="75" t="e">
        <f>AF2113/(C2112-AH2119)</f>
        <v>#DIV/0!</v>
      </c>
      <c r="AK2113" s="158"/>
      <c r="AL2113" s="161" t="e">
        <f>AH2113/C2112</f>
        <v>#DIV/0!</v>
      </c>
    </row>
    <row r="2114" spans="1:38" ht="85.5" hidden="1" customHeight="1" x14ac:dyDescent="0.25">
      <c r="A2114" s="14">
        <v>3</v>
      </c>
      <c r="B2114" s="15" t="s">
        <v>13</v>
      </c>
      <c r="C2114" s="385"/>
      <c r="D2114" s="388"/>
      <c r="E2114" s="202"/>
      <c r="F2114" s="203"/>
      <c r="G2114" s="204"/>
      <c r="H2114" s="205"/>
      <c r="I2114" s="201"/>
      <c r="J2114" s="205"/>
      <c r="K2114" s="201"/>
      <c r="L2114" s="205"/>
      <c r="M2114" s="206"/>
      <c r="N2114" s="205"/>
      <c r="O2114" s="204"/>
      <c r="P2114" s="205"/>
      <c r="Q2114" s="204"/>
      <c r="R2114" s="205"/>
      <c r="S2114" s="206"/>
      <c r="T2114" s="205"/>
      <c r="U2114" s="204"/>
      <c r="V2114" s="207"/>
      <c r="W2114" s="205"/>
      <c r="X2114" s="206"/>
      <c r="Y2114" s="207"/>
      <c r="Z2114" s="205"/>
      <c r="AA2114" s="206"/>
      <c r="AB2114" s="205"/>
      <c r="AC2114" s="204"/>
      <c r="AD2114" s="205"/>
      <c r="AE2114" s="204"/>
      <c r="AF2114" s="205"/>
      <c r="AG2114" s="206">
        <f t="shared" si="287"/>
        <v>0</v>
      </c>
      <c r="AH2114" s="205">
        <f t="shared" si="288"/>
        <v>0</v>
      </c>
      <c r="AI2114" s="208" t="e">
        <f>AD2114/(C2112-AH2119)</f>
        <v>#DIV/0!</v>
      </c>
      <c r="AJ2114" s="209" t="e">
        <f>AF2114/(C2112-AH2119)</f>
        <v>#DIV/0!</v>
      </c>
      <c r="AK2114" s="210"/>
      <c r="AL2114" s="211" t="e">
        <f>AH2114/C2112</f>
        <v>#DIV/0!</v>
      </c>
    </row>
    <row r="2115" spans="1:38" ht="101.25" hidden="1" customHeight="1" x14ac:dyDescent="0.25">
      <c r="A2115" s="14">
        <v>4</v>
      </c>
      <c r="B2115" s="15" t="s">
        <v>14</v>
      </c>
      <c r="C2115" s="385"/>
      <c r="D2115" s="388"/>
      <c r="E2115" s="202"/>
      <c r="F2115" s="203"/>
      <c r="G2115" s="204"/>
      <c r="H2115" s="205"/>
      <c r="I2115" s="201"/>
      <c r="J2115" s="205"/>
      <c r="K2115" s="201"/>
      <c r="L2115" s="205"/>
      <c r="M2115" s="206"/>
      <c r="N2115" s="205"/>
      <c r="O2115" s="204"/>
      <c r="P2115" s="205"/>
      <c r="Q2115" s="204"/>
      <c r="R2115" s="205"/>
      <c r="S2115" s="206"/>
      <c r="T2115" s="205"/>
      <c r="U2115" s="204"/>
      <c r="V2115" s="207"/>
      <c r="W2115" s="205"/>
      <c r="X2115" s="206"/>
      <c r="Y2115" s="207"/>
      <c r="Z2115" s="205"/>
      <c r="AA2115" s="206"/>
      <c r="AB2115" s="205"/>
      <c r="AC2115" s="204"/>
      <c r="AD2115" s="205"/>
      <c r="AE2115" s="204"/>
      <c r="AF2115" s="205"/>
      <c r="AG2115" s="206">
        <f t="shared" si="287"/>
        <v>0</v>
      </c>
      <c r="AH2115" s="205">
        <f t="shared" si="288"/>
        <v>0</v>
      </c>
      <c r="AI2115" s="208" t="e">
        <f>AD2115/(C2112-AH2119)</f>
        <v>#DIV/0!</v>
      </c>
      <c r="AJ2115" s="209" t="e">
        <f>AF2115/(C2112-AH2119)</f>
        <v>#DIV/0!</v>
      </c>
      <c r="AK2115" s="210"/>
      <c r="AL2115" s="211" t="e">
        <f>AH2115/C2112</f>
        <v>#DIV/0!</v>
      </c>
    </row>
    <row r="2116" spans="1:38" ht="138" hidden="1" customHeight="1" x14ac:dyDescent="0.25">
      <c r="A2116" s="14">
        <v>5</v>
      </c>
      <c r="B2116" s="15" t="s">
        <v>99</v>
      </c>
      <c r="C2116" s="385"/>
      <c r="D2116" s="388"/>
      <c r="E2116" s="109"/>
      <c r="F2116" s="110"/>
      <c r="G2116" s="27"/>
      <c r="H2116" s="117"/>
      <c r="I2116" s="121"/>
      <c r="J2116" s="31"/>
      <c r="K2116" s="121"/>
      <c r="L2116" s="31"/>
      <c r="M2116" s="95"/>
      <c r="N2116" s="96"/>
      <c r="O2116" s="30"/>
      <c r="P2116" s="19"/>
      <c r="Q2116" s="30"/>
      <c r="R2116" s="19"/>
      <c r="S2116" s="87"/>
      <c r="T2116" s="88"/>
      <c r="U2116" s="41"/>
      <c r="V2116" s="42"/>
      <c r="W2116" s="40"/>
      <c r="X2116" s="61"/>
      <c r="Y2116" s="42"/>
      <c r="Z2116" s="40"/>
      <c r="AA2116" s="56"/>
      <c r="AB2116" s="39"/>
      <c r="AC2116" s="10"/>
      <c r="AD2116" s="22"/>
      <c r="AE2116" s="10"/>
      <c r="AF2116" s="22"/>
      <c r="AG2116" s="151">
        <f t="shared" si="287"/>
        <v>0</v>
      </c>
      <c r="AH2116" s="152">
        <f t="shared" si="288"/>
        <v>0</v>
      </c>
      <c r="AI2116" s="76" t="e">
        <f>AD2116/(C2112-AH2119)</f>
        <v>#DIV/0!</v>
      </c>
      <c r="AJ2116" s="75" t="e">
        <f>AF2116/(C2112-AH2119)</f>
        <v>#DIV/0!</v>
      </c>
      <c r="AK2116" s="158"/>
      <c r="AL2116" s="161" t="e">
        <f>AH2116/C2112</f>
        <v>#DIV/0!</v>
      </c>
    </row>
    <row r="2117" spans="1:38" ht="116.25" hidden="1" customHeight="1" x14ac:dyDescent="0.25">
      <c r="A2117" s="14">
        <v>6</v>
      </c>
      <c r="B2117" s="15" t="s">
        <v>16</v>
      </c>
      <c r="C2117" s="385"/>
      <c r="D2117" s="388"/>
      <c r="E2117" s="202"/>
      <c r="F2117" s="203"/>
      <c r="G2117" s="204"/>
      <c r="H2117" s="205"/>
      <c r="I2117" s="201"/>
      <c r="J2117" s="205"/>
      <c r="K2117" s="201"/>
      <c r="L2117" s="205"/>
      <c r="M2117" s="206"/>
      <c r="N2117" s="205"/>
      <c r="O2117" s="204"/>
      <c r="P2117" s="205"/>
      <c r="Q2117" s="204"/>
      <c r="R2117" s="205"/>
      <c r="S2117" s="206"/>
      <c r="T2117" s="205"/>
      <c r="U2117" s="204"/>
      <c r="V2117" s="207"/>
      <c r="W2117" s="205"/>
      <c r="X2117" s="206"/>
      <c r="Y2117" s="207"/>
      <c r="Z2117" s="205"/>
      <c r="AA2117" s="206"/>
      <c r="AB2117" s="205"/>
      <c r="AC2117" s="204"/>
      <c r="AD2117" s="205"/>
      <c r="AE2117" s="204"/>
      <c r="AF2117" s="205"/>
      <c r="AG2117" s="206">
        <f t="shared" si="287"/>
        <v>0</v>
      </c>
      <c r="AH2117" s="205">
        <f t="shared" si="288"/>
        <v>0</v>
      </c>
      <c r="AI2117" s="208" t="e">
        <f>AD2117/(C2112-AH2119)</f>
        <v>#DIV/0!</v>
      </c>
      <c r="AJ2117" s="209" t="e">
        <f>AF2117/(C2112-AH2119)</f>
        <v>#DIV/0!</v>
      </c>
      <c r="AK2117" s="210"/>
      <c r="AL2117" s="211" t="e">
        <f>AH2117/C2112</f>
        <v>#DIV/0!</v>
      </c>
    </row>
    <row r="2118" spans="1:38" ht="65.25" hidden="1" customHeight="1" x14ac:dyDescent="0.25">
      <c r="A2118" s="14">
        <v>7</v>
      </c>
      <c r="B2118" s="15" t="s">
        <v>98</v>
      </c>
      <c r="C2118" s="385"/>
      <c r="D2118" s="388"/>
      <c r="E2118" s="202"/>
      <c r="F2118" s="203"/>
      <c r="G2118" s="204"/>
      <c r="H2118" s="205"/>
      <c r="I2118" s="204"/>
      <c r="J2118" s="205"/>
      <c r="K2118" s="204"/>
      <c r="L2118" s="205"/>
      <c r="M2118" s="206"/>
      <c r="N2118" s="205"/>
      <c r="O2118" s="204"/>
      <c r="P2118" s="205"/>
      <c r="Q2118" s="204"/>
      <c r="R2118" s="205"/>
      <c r="S2118" s="206"/>
      <c r="T2118" s="228"/>
      <c r="U2118" s="204"/>
      <c r="V2118" s="207"/>
      <c r="W2118" s="205"/>
      <c r="X2118" s="206"/>
      <c r="Y2118" s="207"/>
      <c r="Z2118" s="205"/>
      <c r="AA2118" s="206"/>
      <c r="AB2118" s="228"/>
      <c r="AC2118" s="204"/>
      <c r="AD2118" s="205"/>
      <c r="AE2118" s="204"/>
      <c r="AF2118" s="205"/>
      <c r="AG2118" s="201">
        <f t="shared" si="287"/>
        <v>0</v>
      </c>
      <c r="AH2118" s="205">
        <f t="shared" si="288"/>
        <v>0</v>
      </c>
      <c r="AI2118" s="208" t="e">
        <f>AD2118/(C2112-AH2119)</f>
        <v>#DIV/0!</v>
      </c>
      <c r="AJ2118" s="209" t="e">
        <f>AF2118/(C2112-AH2119)</f>
        <v>#DIV/0!</v>
      </c>
      <c r="AK2118" s="210"/>
      <c r="AL2118" s="212" t="e">
        <f>AH2118/C2112</f>
        <v>#DIV/0!</v>
      </c>
    </row>
    <row r="2119" spans="1:38" ht="59.25" hidden="1" customHeight="1" x14ac:dyDescent="0.25">
      <c r="A2119" s="14">
        <v>8</v>
      </c>
      <c r="B2119" s="15" t="s">
        <v>97</v>
      </c>
      <c r="C2119" s="385"/>
      <c r="D2119" s="388"/>
      <c r="E2119" s="229"/>
      <c r="F2119" s="230"/>
      <c r="G2119" s="213"/>
      <c r="H2119" s="214"/>
      <c r="I2119" s="204"/>
      <c r="J2119" s="205"/>
      <c r="K2119" s="201"/>
      <c r="L2119" s="205"/>
      <c r="M2119" s="231"/>
      <c r="N2119" s="203"/>
      <c r="O2119" s="213"/>
      <c r="P2119" s="214"/>
      <c r="Q2119" s="213"/>
      <c r="R2119" s="214"/>
      <c r="S2119" s="231"/>
      <c r="T2119" s="203"/>
      <c r="U2119" s="204"/>
      <c r="V2119" s="207"/>
      <c r="W2119" s="205"/>
      <c r="X2119" s="206"/>
      <c r="Y2119" s="207"/>
      <c r="Z2119" s="205"/>
      <c r="AA2119" s="231"/>
      <c r="AB2119" s="203"/>
      <c r="AC2119" s="204"/>
      <c r="AD2119" s="205"/>
      <c r="AE2119" s="204"/>
      <c r="AF2119" s="205"/>
      <c r="AG2119" s="206">
        <f t="shared" si="287"/>
        <v>0</v>
      </c>
      <c r="AH2119" s="205">
        <f t="shared" si="288"/>
        <v>0</v>
      </c>
      <c r="AI2119" s="208" t="e">
        <f t="shared" ref="AI2119" si="289">AD2119/(C2114-AH2121)</f>
        <v>#DIV/0!</v>
      </c>
      <c r="AJ2119" s="209" t="e">
        <f>AF2119/(C2112-AH2119)</f>
        <v>#DIV/0!</v>
      </c>
      <c r="AK2119" s="210" t="e">
        <f>AH2125/C2112</f>
        <v>#DIV/0!</v>
      </c>
      <c r="AL2119" s="211" t="e">
        <f>AH2119/C2112</f>
        <v>#DIV/0!</v>
      </c>
    </row>
    <row r="2120" spans="1:38" ht="60" hidden="1" customHeight="1" x14ac:dyDescent="0.25">
      <c r="A2120" s="14">
        <v>9</v>
      </c>
      <c r="B2120" s="15" t="s">
        <v>7</v>
      </c>
      <c r="C2120" s="385"/>
      <c r="D2120" s="388"/>
      <c r="E2120" s="202"/>
      <c r="F2120" s="203"/>
      <c r="G2120" s="204"/>
      <c r="H2120" s="205"/>
      <c r="I2120" s="201"/>
      <c r="J2120" s="205"/>
      <c r="K2120" s="201"/>
      <c r="L2120" s="205"/>
      <c r="M2120" s="206"/>
      <c r="N2120" s="205"/>
      <c r="O2120" s="204"/>
      <c r="P2120" s="205"/>
      <c r="Q2120" s="204"/>
      <c r="R2120" s="205"/>
      <c r="S2120" s="206"/>
      <c r="T2120" s="205"/>
      <c r="U2120" s="204"/>
      <c r="V2120" s="207"/>
      <c r="W2120" s="205"/>
      <c r="X2120" s="206"/>
      <c r="Y2120" s="207"/>
      <c r="Z2120" s="205"/>
      <c r="AA2120" s="206"/>
      <c r="AB2120" s="205"/>
      <c r="AC2120" s="204"/>
      <c r="AD2120" s="205"/>
      <c r="AE2120" s="204"/>
      <c r="AF2120" s="205"/>
      <c r="AG2120" s="206">
        <f t="shared" si="287"/>
        <v>0</v>
      </c>
      <c r="AH2120" s="205">
        <f t="shared" si="288"/>
        <v>0</v>
      </c>
      <c r="AI2120" s="208" t="e">
        <f>AD2120/(C2112-AH2119)</f>
        <v>#DIV/0!</v>
      </c>
      <c r="AJ2120" s="209" t="e">
        <f>AF2120/(C2112-AH2119)</f>
        <v>#DIV/0!</v>
      </c>
      <c r="AK2120" s="210"/>
      <c r="AL2120" s="211" t="e">
        <f>AH2120/C2112</f>
        <v>#DIV/0!</v>
      </c>
    </row>
    <row r="2121" spans="1:38" ht="73.5" hidden="1" customHeight="1" x14ac:dyDescent="0.25">
      <c r="A2121" s="14">
        <v>10</v>
      </c>
      <c r="B2121" s="15" t="s">
        <v>8</v>
      </c>
      <c r="C2121" s="385"/>
      <c r="D2121" s="388"/>
      <c r="E2121" s="202"/>
      <c r="F2121" s="203"/>
      <c r="G2121" s="204"/>
      <c r="H2121" s="205"/>
      <c r="I2121" s="201"/>
      <c r="J2121" s="205"/>
      <c r="K2121" s="201"/>
      <c r="L2121" s="205"/>
      <c r="M2121" s="206"/>
      <c r="N2121" s="205"/>
      <c r="O2121" s="204"/>
      <c r="P2121" s="205"/>
      <c r="Q2121" s="204"/>
      <c r="R2121" s="205"/>
      <c r="S2121" s="206"/>
      <c r="T2121" s="205"/>
      <c r="U2121" s="204"/>
      <c r="V2121" s="207"/>
      <c r="W2121" s="205"/>
      <c r="X2121" s="206"/>
      <c r="Y2121" s="207"/>
      <c r="Z2121" s="205"/>
      <c r="AA2121" s="206"/>
      <c r="AB2121" s="205"/>
      <c r="AC2121" s="213"/>
      <c r="AD2121" s="214"/>
      <c r="AE2121" s="213"/>
      <c r="AF2121" s="214"/>
      <c r="AG2121" s="206">
        <f t="shared" si="287"/>
        <v>0</v>
      </c>
      <c r="AH2121" s="205">
        <f t="shared" si="288"/>
        <v>0</v>
      </c>
      <c r="AI2121" s="208" t="e">
        <f>AD2121/(C2112-AH2119)</f>
        <v>#DIV/0!</v>
      </c>
      <c r="AJ2121" s="209" t="e">
        <f>AF2121/(C2112-AH2119)</f>
        <v>#DIV/0!</v>
      </c>
      <c r="AK2121" s="210"/>
      <c r="AL2121" s="211" t="e">
        <f>AH2121/C2112</f>
        <v>#DIV/0!</v>
      </c>
    </row>
    <row r="2122" spans="1:38" ht="120" hidden="1" customHeight="1" x14ac:dyDescent="0.25">
      <c r="A2122" s="14">
        <v>11</v>
      </c>
      <c r="B2122" s="15" t="s">
        <v>12</v>
      </c>
      <c r="C2122" s="385"/>
      <c r="D2122" s="388"/>
      <c r="E2122" s="202"/>
      <c r="F2122" s="203"/>
      <c r="G2122" s="204"/>
      <c r="H2122" s="205"/>
      <c r="I2122" s="201"/>
      <c r="J2122" s="205"/>
      <c r="K2122" s="201"/>
      <c r="L2122" s="205"/>
      <c r="M2122" s="206"/>
      <c r="N2122" s="205"/>
      <c r="O2122" s="204"/>
      <c r="P2122" s="205"/>
      <c r="Q2122" s="204"/>
      <c r="R2122" s="205"/>
      <c r="S2122" s="206"/>
      <c r="T2122" s="205"/>
      <c r="U2122" s="204"/>
      <c r="V2122" s="207"/>
      <c r="W2122" s="205"/>
      <c r="X2122" s="206"/>
      <c r="Y2122" s="207"/>
      <c r="Z2122" s="205"/>
      <c r="AA2122" s="206"/>
      <c r="AB2122" s="205"/>
      <c r="AC2122" s="204"/>
      <c r="AD2122" s="205"/>
      <c r="AE2122" s="204"/>
      <c r="AF2122" s="205"/>
      <c r="AG2122" s="206">
        <f t="shared" si="287"/>
        <v>0</v>
      </c>
      <c r="AH2122" s="205">
        <f t="shared" si="288"/>
        <v>0</v>
      </c>
      <c r="AI2122" s="208" t="e">
        <f>AD2122/(C2112-AH2119)</f>
        <v>#DIV/0!</v>
      </c>
      <c r="AJ2122" s="209" t="e">
        <f>AF2122/(C2112-AH2119)</f>
        <v>#DIV/0!</v>
      </c>
      <c r="AK2122" s="210"/>
      <c r="AL2122" s="211" t="e">
        <f>AH2122/C2112</f>
        <v>#DIV/0!</v>
      </c>
    </row>
    <row r="2123" spans="1:38" ht="63.75" hidden="1" customHeight="1" x14ac:dyDescent="0.25">
      <c r="A2123" s="14">
        <v>12</v>
      </c>
      <c r="B2123" s="15" t="s">
        <v>9</v>
      </c>
      <c r="C2123" s="385"/>
      <c r="D2123" s="388"/>
      <c r="E2123" s="202"/>
      <c r="F2123" s="203"/>
      <c r="G2123" s="204"/>
      <c r="H2123" s="205"/>
      <c r="I2123" s="201"/>
      <c r="J2123" s="205"/>
      <c r="K2123" s="201"/>
      <c r="L2123" s="205"/>
      <c r="M2123" s="206"/>
      <c r="N2123" s="205"/>
      <c r="O2123" s="204"/>
      <c r="P2123" s="205"/>
      <c r="Q2123" s="204"/>
      <c r="R2123" s="205"/>
      <c r="S2123" s="206"/>
      <c r="T2123" s="205"/>
      <c r="U2123" s="204"/>
      <c r="V2123" s="207"/>
      <c r="W2123" s="205"/>
      <c r="X2123" s="206"/>
      <c r="Y2123" s="207"/>
      <c r="Z2123" s="205"/>
      <c r="AA2123" s="206"/>
      <c r="AB2123" s="205"/>
      <c r="AC2123" s="204"/>
      <c r="AD2123" s="205"/>
      <c r="AE2123" s="204"/>
      <c r="AF2123" s="205"/>
      <c r="AG2123" s="206">
        <f t="shared" si="287"/>
        <v>0</v>
      </c>
      <c r="AH2123" s="205">
        <f t="shared" si="288"/>
        <v>0</v>
      </c>
      <c r="AI2123" s="208" t="e">
        <f>AD2123/(C2112-AH2119)</f>
        <v>#DIV/0!</v>
      </c>
      <c r="AJ2123" s="209" t="e">
        <f>AF2123/(C2112-AH2119)</f>
        <v>#DIV/0!</v>
      </c>
      <c r="AK2123" s="210"/>
      <c r="AL2123" s="211" t="e">
        <f>AH2123/C2112</f>
        <v>#DIV/0!</v>
      </c>
    </row>
    <row r="2124" spans="1:38" ht="62.25" hidden="1" customHeight="1" thickBot="1" x14ac:dyDescent="0.3">
      <c r="A2124" s="16">
        <v>13</v>
      </c>
      <c r="B2124" s="17" t="s">
        <v>10</v>
      </c>
      <c r="C2124" s="386"/>
      <c r="D2124" s="389"/>
      <c r="E2124" s="215"/>
      <c r="F2124" s="216"/>
      <c r="G2124" s="217"/>
      <c r="H2124" s="218"/>
      <c r="I2124" s="219"/>
      <c r="J2124" s="220"/>
      <c r="K2124" s="219"/>
      <c r="L2124" s="220"/>
      <c r="M2124" s="221"/>
      <c r="N2124" s="220"/>
      <c r="O2124" s="217"/>
      <c r="P2124" s="218"/>
      <c r="Q2124" s="217"/>
      <c r="R2124" s="218"/>
      <c r="S2124" s="222"/>
      <c r="T2124" s="218"/>
      <c r="U2124" s="217"/>
      <c r="V2124" s="223"/>
      <c r="W2124" s="218"/>
      <c r="X2124" s="222"/>
      <c r="Y2124" s="223"/>
      <c r="Z2124" s="218"/>
      <c r="AA2124" s="222"/>
      <c r="AB2124" s="218"/>
      <c r="AC2124" s="217"/>
      <c r="AD2124" s="218"/>
      <c r="AE2124" s="217"/>
      <c r="AF2124" s="218"/>
      <c r="AG2124" s="222">
        <f t="shared" si="287"/>
        <v>0</v>
      </c>
      <c r="AH2124" s="218">
        <f t="shared" si="288"/>
        <v>0</v>
      </c>
      <c r="AI2124" s="224" t="e">
        <f>AD2124/(C2112-AH2119)</f>
        <v>#DIV/0!</v>
      </c>
      <c r="AJ2124" s="225" t="e">
        <f>AF2124/(C2112-AH2119)</f>
        <v>#DIV/0!</v>
      </c>
      <c r="AK2124" s="226"/>
      <c r="AL2124" s="227" t="e">
        <f>AH2124/C2112</f>
        <v>#DIV/0!</v>
      </c>
    </row>
    <row r="2125" spans="1:38" ht="29.25" hidden="1" customHeight="1" thickBot="1" x14ac:dyDescent="0.3">
      <c r="A2125" s="296" t="s">
        <v>40</v>
      </c>
      <c r="B2125" s="297"/>
      <c r="C2125" s="11">
        <f>C2112</f>
        <v>0</v>
      </c>
      <c r="D2125" s="11">
        <f>D2112</f>
        <v>0</v>
      </c>
      <c r="E2125" s="65">
        <f t="shared" ref="E2125:L2125" si="290">SUM(E2112:E2124)</f>
        <v>0</v>
      </c>
      <c r="F2125" s="52">
        <f t="shared" si="290"/>
        <v>0</v>
      </c>
      <c r="G2125" s="65">
        <f t="shared" si="290"/>
        <v>0</v>
      </c>
      <c r="H2125" s="52">
        <f t="shared" si="290"/>
        <v>0</v>
      </c>
      <c r="I2125" s="79">
        <f t="shared" si="290"/>
        <v>0</v>
      </c>
      <c r="J2125" s="66">
        <f t="shared" si="290"/>
        <v>0</v>
      </c>
      <c r="K2125" s="79">
        <f t="shared" si="290"/>
        <v>0</v>
      </c>
      <c r="L2125" s="66">
        <f t="shared" si="290"/>
        <v>0</v>
      </c>
      <c r="M2125" s="60">
        <f>SUM(M2112:M2124)</f>
        <v>0</v>
      </c>
      <c r="N2125" s="66">
        <f>SUM(N2112:N2124)</f>
        <v>0</v>
      </c>
      <c r="O2125" s="123">
        <f>SUM(O2112:O2124)</f>
        <v>0</v>
      </c>
      <c r="P2125" s="52">
        <f>SUM(P2112:P2124)</f>
        <v>0</v>
      </c>
      <c r="Q2125" s="102">
        <f t="shared" ref="Q2125:AJ2125" si="291">SUM(Q2112:Q2124)</f>
        <v>0</v>
      </c>
      <c r="R2125" s="52">
        <f t="shared" si="291"/>
        <v>0</v>
      </c>
      <c r="S2125" s="85">
        <f t="shared" si="291"/>
        <v>0</v>
      </c>
      <c r="T2125" s="52">
        <f t="shared" si="291"/>
        <v>0</v>
      </c>
      <c r="U2125" s="102">
        <f t="shared" si="291"/>
        <v>0</v>
      </c>
      <c r="V2125" s="52">
        <f t="shared" si="291"/>
        <v>0</v>
      </c>
      <c r="W2125" s="52">
        <f t="shared" si="291"/>
        <v>0</v>
      </c>
      <c r="X2125" s="85">
        <f t="shared" si="291"/>
        <v>0</v>
      </c>
      <c r="Y2125" s="52">
        <f t="shared" si="291"/>
        <v>0</v>
      </c>
      <c r="Z2125" s="52">
        <f t="shared" si="291"/>
        <v>0</v>
      </c>
      <c r="AA2125" s="85">
        <f t="shared" si="291"/>
        <v>0</v>
      </c>
      <c r="AB2125" s="52">
        <f t="shared" si="291"/>
        <v>0</v>
      </c>
      <c r="AC2125" s="102">
        <f t="shared" si="291"/>
        <v>0</v>
      </c>
      <c r="AD2125" s="52">
        <f t="shared" si="291"/>
        <v>0</v>
      </c>
      <c r="AE2125" s="102">
        <f t="shared" si="291"/>
        <v>0</v>
      </c>
      <c r="AF2125" s="52">
        <f t="shared" si="291"/>
        <v>0</v>
      </c>
      <c r="AG2125" s="85">
        <f t="shared" si="291"/>
        <v>0</v>
      </c>
      <c r="AH2125" s="52">
        <f t="shared" si="291"/>
        <v>0</v>
      </c>
      <c r="AI2125" s="103" t="e">
        <f t="shared" si="291"/>
        <v>#DIV/0!</v>
      </c>
      <c r="AJ2125" s="103" t="e">
        <f t="shared" si="291"/>
        <v>#DIV/0!</v>
      </c>
      <c r="AK2125" s="165" t="e">
        <f>AK2119</f>
        <v>#DIV/0!</v>
      </c>
      <c r="AL2125" s="163" t="e">
        <f>AH2125/C2112</f>
        <v>#DIV/0!</v>
      </c>
    </row>
    <row r="2126" spans="1:38" ht="21.75" hidden="1" thickBot="1" x14ac:dyDescent="0.3">
      <c r="AF2126" s="25" t="s">
        <v>113</v>
      </c>
      <c r="AG2126" s="82">
        <v>4.3499999999999996</v>
      </c>
      <c r="AH2126" s="26">
        <f>AH2125*AG2126</f>
        <v>0</v>
      </c>
    </row>
    <row r="2127" spans="1:38" ht="15.75" hidden="1" thickTop="1" x14ac:dyDescent="0.25">
      <c r="A2127" s="298" t="s">
        <v>45</v>
      </c>
      <c r="B2127" s="299"/>
      <c r="C2127" s="299"/>
      <c r="D2127" s="299"/>
      <c r="E2127" s="299"/>
      <c r="F2127" s="299"/>
      <c r="G2127" s="299"/>
      <c r="H2127" s="299"/>
      <c r="I2127" s="299"/>
      <c r="J2127" s="299"/>
      <c r="K2127" s="299"/>
      <c r="L2127" s="299"/>
      <c r="M2127" s="299"/>
      <c r="N2127" s="299"/>
      <c r="O2127" s="299"/>
      <c r="P2127" s="299"/>
      <c r="Q2127" s="300"/>
    </row>
    <row r="2128" spans="1:38" ht="18.75" hidden="1" x14ac:dyDescent="0.3">
      <c r="A2128" s="301"/>
      <c r="B2128" s="302"/>
      <c r="C2128" s="302"/>
      <c r="D2128" s="302"/>
      <c r="E2128" s="302"/>
      <c r="F2128" s="302"/>
      <c r="G2128" s="302"/>
      <c r="H2128" s="302"/>
      <c r="I2128" s="302"/>
      <c r="J2128" s="302"/>
      <c r="K2128" s="302"/>
      <c r="L2128" s="302"/>
      <c r="M2128" s="302"/>
      <c r="N2128" s="302"/>
      <c r="O2128" s="302"/>
      <c r="P2128" s="302"/>
      <c r="Q2128" s="303"/>
      <c r="AF2128" s="36"/>
    </row>
    <row r="2129" spans="1:39" ht="15.75" hidden="1" x14ac:dyDescent="0.25">
      <c r="A2129" s="301"/>
      <c r="B2129" s="302"/>
      <c r="C2129" s="302"/>
      <c r="D2129" s="302"/>
      <c r="E2129" s="302"/>
      <c r="F2129" s="302"/>
      <c r="G2129" s="302"/>
      <c r="H2129" s="302"/>
      <c r="I2129" s="302"/>
      <c r="J2129" s="302"/>
      <c r="K2129" s="302"/>
      <c r="L2129" s="302"/>
      <c r="M2129" s="302"/>
      <c r="N2129" s="302"/>
      <c r="O2129" s="302"/>
      <c r="P2129" s="302"/>
      <c r="Q2129" s="303"/>
      <c r="AE2129" s="37" t="s">
        <v>66</v>
      </c>
      <c r="AF2129" s="25"/>
    </row>
    <row r="2130" spans="1:39" ht="15.75" hidden="1" x14ac:dyDescent="0.25">
      <c r="A2130" s="301"/>
      <c r="B2130" s="302"/>
      <c r="C2130" s="302"/>
      <c r="D2130" s="302"/>
      <c r="E2130" s="302"/>
      <c r="F2130" s="302"/>
      <c r="G2130" s="302"/>
      <c r="H2130" s="302"/>
      <c r="I2130" s="302"/>
      <c r="J2130" s="302"/>
      <c r="K2130" s="302"/>
      <c r="L2130" s="302"/>
      <c r="M2130" s="302"/>
      <c r="N2130" s="302"/>
      <c r="O2130" s="302"/>
      <c r="P2130" s="302"/>
      <c r="Q2130" s="303"/>
      <c r="AE2130" s="37" t="s">
        <v>46</v>
      </c>
      <c r="AF2130" s="63">
        <f>(Z2125-Z2119)+(AF2125-AF2119)</f>
        <v>0</v>
      </c>
    </row>
    <row r="2131" spans="1:39" ht="15.75" hidden="1" x14ac:dyDescent="0.25">
      <c r="A2131" s="301"/>
      <c r="B2131" s="302"/>
      <c r="C2131" s="302"/>
      <c r="D2131" s="302"/>
      <c r="E2131" s="302"/>
      <c r="F2131" s="302"/>
      <c r="G2131" s="302"/>
      <c r="H2131" s="302"/>
      <c r="I2131" s="302"/>
      <c r="J2131" s="302"/>
      <c r="K2131" s="302"/>
      <c r="L2131" s="302"/>
      <c r="M2131" s="302"/>
      <c r="N2131" s="302"/>
      <c r="O2131" s="302"/>
      <c r="P2131" s="302"/>
      <c r="Q2131" s="303"/>
      <c r="AE2131" s="37" t="s">
        <v>47</v>
      </c>
      <c r="AF2131" s="63">
        <f>W2125+AD2125</f>
        <v>0</v>
      </c>
    </row>
    <row r="2132" spans="1:39" ht="15.75" hidden="1" x14ac:dyDescent="0.25">
      <c r="A2132" s="301"/>
      <c r="B2132" s="302"/>
      <c r="C2132" s="302"/>
      <c r="D2132" s="302"/>
      <c r="E2132" s="302"/>
      <c r="F2132" s="302"/>
      <c r="G2132" s="302"/>
      <c r="H2132" s="302"/>
      <c r="I2132" s="302"/>
      <c r="J2132" s="302"/>
      <c r="K2132" s="302"/>
      <c r="L2132" s="302"/>
      <c r="M2132" s="302"/>
      <c r="N2132" s="302"/>
      <c r="O2132" s="302"/>
      <c r="P2132" s="302"/>
      <c r="Q2132" s="303"/>
      <c r="AE2132" s="37" t="s">
        <v>48</v>
      </c>
      <c r="AF2132" s="63">
        <f>Z2119+AF2119</f>
        <v>0</v>
      </c>
    </row>
    <row r="2133" spans="1:39" ht="15.75" hidden="1" x14ac:dyDescent="0.25">
      <c r="A2133" s="301"/>
      <c r="B2133" s="302"/>
      <c r="C2133" s="302"/>
      <c r="D2133" s="302"/>
      <c r="E2133" s="302"/>
      <c r="F2133" s="302"/>
      <c r="G2133" s="302"/>
      <c r="H2133" s="302"/>
      <c r="I2133" s="302"/>
      <c r="J2133" s="302"/>
      <c r="K2133" s="302"/>
      <c r="L2133" s="302"/>
      <c r="M2133" s="302"/>
      <c r="N2133" s="302"/>
      <c r="O2133" s="302"/>
      <c r="P2133" s="302"/>
      <c r="Q2133" s="303"/>
      <c r="AE2133" s="37" t="s">
        <v>49</v>
      </c>
      <c r="AF2133" s="64">
        <f>SUM(AF2130:AF2132)</f>
        <v>0</v>
      </c>
    </row>
    <row r="2134" spans="1:39" hidden="1" x14ac:dyDescent="0.25">
      <c r="A2134" s="301"/>
      <c r="B2134" s="302"/>
      <c r="C2134" s="302"/>
      <c r="D2134" s="302"/>
      <c r="E2134" s="302"/>
      <c r="F2134" s="302"/>
      <c r="G2134" s="302"/>
      <c r="H2134" s="302"/>
      <c r="I2134" s="302"/>
      <c r="J2134" s="302"/>
      <c r="K2134" s="302"/>
      <c r="L2134" s="302"/>
      <c r="M2134" s="302"/>
      <c r="N2134" s="302"/>
      <c r="O2134" s="302"/>
      <c r="P2134" s="302"/>
      <c r="Q2134" s="303"/>
    </row>
    <row r="2135" spans="1:39" ht="15.75" hidden="1" thickBot="1" x14ac:dyDescent="0.3">
      <c r="A2135" s="304"/>
      <c r="B2135" s="305"/>
      <c r="C2135" s="305"/>
      <c r="D2135" s="305"/>
      <c r="E2135" s="305"/>
      <c r="F2135" s="305"/>
      <c r="G2135" s="305"/>
      <c r="H2135" s="305"/>
      <c r="I2135" s="305"/>
      <c r="J2135" s="305"/>
      <c r="K2135" s="305"/>
      <c r="L2135" s="305"/>
      <c r="M2135" s="305"/>
      <c r="N2135" s="305"/>
      <c r="O2135" s="305"/>
      <c r="P2135" s="305"/>
      <c r="Q2135" s="306"/>
    </row>
    <row r="2136" spans="1:39" ht="15.75" hidden="1" thickTop="1" x14ac:dyDescent="0.25"/>
    <row r="2137" spans="1:39" hidden="1" x14ac:dyDescent="0.25"/>
    <row r="2138" spans="1:39" ht="15.75" hidden="1" thickBot="1" x14ac:dyDescent="0.3"/>
    <row r="2139" spans="1:39" ht="27" hidden="1" thickBot="1" x14ac:dyDescent="0.3">
      <c r="A2139" s="321" t="s">
        <v>150</v>
      </c>
      <c r="B2139" s="322"/>
      <c r="C2139" s="322"/>
      <c r="D2139" s="322"/>
      <c r="E2139" s="322"/>
      <c r="F2139" s="322"/>
      <c r="G2139" s="322"/>
      <c r="H2139" s="322"/>
      <c r="I2139" s="322"/>
      <c r="J2139" s="322"/>
      <c r="K2139" s="322"/>
      <c r="L2139" s="322"/>
      <c r="M2139" s="322"/>
      <c r="N2139" s="322"/>
      <c r="O2139" s="322"/>
      <c r="P2139" s="322"/>
      <c r="Q2139" s="322"/>
      <c r="R2139" s="322"/>
      <c r="S2139" s="322"/>
      <c r="T2139" s="322"/>
      <c r="U2139" s="322"/>
      <c r="V2139" s="322"/>
      <c r="W2139" s="322"/>
      <c r="X2139" s="322"/>
      <c r="Y2139" s="322"/>
      <c r="Z2139" s="322"/>
      <c r="AA2139" s="322"/>
      <c r="AB2139" s="322"/>
      <c r="AC2139" s="322"/>
      <c r="AD2139" s="322"/>
      <c r="AE2139" s="322"/>
      <c r="AF2139" s="322"/>
      <c r="AG2139" s="322"/>
      <c r="AH2139" s="322"/>
      <c r="AI2139" s="322"/>
      <c r="AJ2139" s="322"/>
      <c r="AK2139" s="323"/>
      <c r="AL2139" s="83"/>
      <c r="AM2139" s="51"/>
    </row>
    <row r="2140" spans="1:39" ht="21" hidden="1" customHeight="1" x14ac:dyDescent="0.25">
      <c r="A2140" s="324" t="s">
        <v>114</v>
      </c>
      <c r="B2140" s="325"/>
      <c r="C2140" s="331" t="s">
        <v>41</v>
      </c>
      <c r="D2140" s="332"/>
      <c r="E2140" s="335" t="s">
        <v>100</v>
      </c>
      <c r="F2140" s="336"/>
      <c r="G2140" s="336"/>
      <c r="H2140" s="336"/>
      <c r="I2140" s="336"/>
      <c r="J2140" s="336"/>
      <c r="K2140" s="336"/>
      <c r="L2140" s="336"/>
      <c r="M2140" s="336"/>
      <c r="N2140" s="336"/>
      <c r="O2140" s="339" t="s">
        <v>77</v>
      </c>
      <c r="P2140" s="340"/>
      <c r="Q2140" s="340"/>
      <c r="R2140" s="340"/>
      <c r="S2140" s="340"/>
      <c r="T2140" s="340"/>
      <c r="U2140" s="340"/>
      <c r="V2140" s="340"/>
      <c r="W2140" s="340"/>
      <c r="X2140" s="340"/>
      <c r="Y2140" s="340"/>
      <c r="Z2140" s="340"/>
      <c r="AA2140" s="340"/>
      <c r="AB2140" s="340"/>
      <c r="AC2140" s="340"/>
      <c r="AD2140" s="340"/>
      <c r="AE2140" s="340"/>
      <c r="AF2140" s="340"/>
      <c r="AG2140" s="340"/>
      <c r="AH2140" s="340"/>
      <c r="AI2140" s="340"/>
      <c r="AJ2140" s="340"/>
      <c r="AK2140" s="341"/>
      <c r="AL2140" s="72"/>
    </row>
    <row r="2141" spans="1:39" ht="36" hidden="1" customHeight="1" thickBot="1" x14ac:dyDescent="0.3">
      <c r="A2141" s="326"/>
      <c r="B2141" s="327"/>
      <c r="C2141" s="333"/>
      <c r="D2141" s="334"/>
      <c r="E2141" s="337"/>
      <c r="F2141" s="338"/>
      <c r="G2141" s="338"/>
      <c r="H2141" s="338"/>
      <c r="I2141" s="338"/>
      <c r="J2141" s="338"/>
      <c r="K2141" s="338"/>
      <c r="L2141" s="338"/>
      <c r="M2141" s="338"/>
      <c r="N2141" s="338"/>
      <c r="O2141" s="342"/>
      <c r="P2141" s="343"/>
      <c r="Q2141" s="343"/>
      <c r="R2141" s="343"/>
      <c r="S2141" s="343"/>
      <c r="T2141" s="343"/>
      <c r="U2141" s="343"/>
      <c r="V2141" s="343"/>
      <c r="W2141" s="343"/>
      <c r="X2141" s="343"/>
      <c r="Y2141" s="343"/>
      <c r="Z2141" s="343"/>
      <c r="AA2141" s="343"/>
      <c r="AB2141" s="343"/>
      <c r="AC2141" s="343"/>
      <c r="AD2141" s="343"/>
      <c r="AE2141" s="343"/>
      <c r="AF2141" s="343"/>
      <c r="AG2141" s="343"/>
      <c r="AH2141" s="343"/>
      <c r="AI2141" s="343"/>
      <c r="AJ2141" s="343"/>
      <c r="AK2141" s="344"/>
      <c r="AL2141" s="72"/>
    </row>
    <row r="2142" spans="1:39" s="36" customFormat="1" ht="84" hidden="1" customHeight="1" thickBot="1" x14ac:dyDescent="0.35">
      <c r="A2142" s="326"/>
      <c r="B2142" s="328"/>
      <c r="C2142" s="345" t="s">
        <v>43</v>
      </c>
      <c r="D2142" s="347" t="s">
        <v>44</v>
      </c>
      <c r="E2142" s="349" t="s">
        <v>59</v>
      </c>
      <c r="F2142" s="350"/>
      <c r="G2142" s="350"/>
      <c r="H2142" s="351"/>
      <c r="I2142" s="352" t="s">
        <v>58</v>
      </c>
      <c r="J2142" s="353"/>
      <c r="K2142" s="353"/>
      <c r="L2142" s="354"/>
      <c r="M2142" s="355" t="s">
        <v>49</v>
      </c>
      <c r="N2142" s="356"/>
      <c r="O2142" s="357" t="s">
        <v>103</v>
      </c>
      <c r="P2142" s="358"/>
      <c r="Q2142" s="358"/>
      <c r="R2142" s="359"/>
      <c r="S2142" s="360" t="s">
        <v>49</v>
      </c>
      <c r="T2142" s="361"/>
      <c r="U2142" s="362" t="s">
        <v>104</v>
      </c>
      <c r="V2142" s="363"/>
      <c r="W2142" s="363"/>
      <c r="X2142" s="363"/>
      <c r="Y2142" s="363"/>
      <c r="Z2142" s="364"/>
      <c r="AA2142" s="365" t="s">
        <v>49</v>
      </c>
      <c r="AB2142" s="366"/>
      <c r="AC2142" s="307" t="s">
        <v>105</v>
      </c>
      <c r="AD2142" s="308"/>
      <c r="AE2142" s="308"/>
      <c r="AF2142" s="309"/>
      <c r="AG2142" s="310" t="s">
        <v>49</v>
      </c>
      <c r="AH2142" s="311"/>
      <c r="AI2142" s="312" t="s">
        <v>23</v>
      </c>
      <c r="AJ2142" s="313"/>
      <c r="AK2142" s="314"/>
      <c r="AL2142" s="71"/>
    </row>
    <row r="2143" spans="1:39" ht="113.25" hidden="1" thickBot="1" x14ac:dyDescent="0.3">
      <c r="A2143" s="329"/>
      <c r="B2143" s="330"/>
      <c r="C2143" s="346"/>
      <c r="D2143" s="348"/>
      <c r="E2143" s="107" t="s">
        <v>81</v>
      </c>
      <c r="F2143" s="108" t="s">
        <v>82</v>
      </c>
      <c r="G2143" s="107" t="s">
        <v>83</v>
      </c>
      <c r="H2143" s="108" t="s">
        <v>84</v>
      </c>
      <c r="I2143" s="120" t="s">
        <v>81</v>
      </c>
      <c r="J2143" s="73" t="s">
        <v>92</v>
      </c>
      <c r="K2143" s="120" t="s">
        <v>93</v>
      </c>
      <c r="L2143" s="73" t="s">
        <v>94</v>
      </c>
      <c r="M2143" s="124" t="s">
        <v>85</v>
      </c>
      <c r="N2143" s="125" t="s">
        <v>86</v>
      </c>
      <c r="O2143" s="130" t="s">
        <v>87</v>
      </c>
      <c r="P2143" s="131" t="s">
        <v>101</v>
      </c>
      <c r="Q2143" s="130" t="s">
        <v>88</v>
      </c>
      <c r="R2143" s="133" t="s">
        <v>102</v>
      </c>
      <c r="S2143" s="134" t="s">
        <v>89</v>
      </c>
      <c r="T2143" s="135" t="s">
        <v>90</v>
      </c>
      <c r="U2143" s="136" t="s">
        <v>87</v>
      </c>
      <c r="V2143" s="140" t="s">
        <v>106</v>
      </c>
      <c r="W2143" s="137" t="s">
        <v>107</v>
      </c>
      <c r="X2143" s="142" t="s">
        <v>88</v>
      </c>
      <c r="Y2143" s="140" t="s">
        <v>108</v>
      </c>
      <c r="Z2143" s="137" t="s">
        <v>109</v>
      </c>
      <c r="AA2143" s="144" t="s">
        <v>95</v>
      </c>
      <c r="AB2143" s="145" t="s">
        <v>96</v>
      </c>
      <c r="AC2143" s="147" t="s">
        <v>87</v>
      </c>
      <c r="AD2143" s="148" t="s">
        <v>101</v>
      </c>
      <c r="AE2143" s="147" t="s">
        <v>88</v>
      </c>
      <c r="AF2143" s="148" t="s">
        <v>102</v>
      </c>
      <c r="AG2143" s="149" t="s">
        <v>91</v>
      </c>
      <c r="AH2143" s="150" t="s">
        <v>110</v>
      </c>
      <c r="AI2143" s="155" t="s">
        <v>111</v>
      </c>
      <c r="AJ2143" s="157" t="s">
        <v>112</v>
      </c>
      <c r="AK2143" s="189" t="s">
        <v>79</v>
      </c>
      <c r="AL2143" s="67"/>
      <c r="AM2143" s="68"/>
    </row>
    <row r="2144" spans="1:39" ht="15.75" hidden="1" thickBot="1" x14ac:dyDescent="0.3">
      <c r="A2144" s="315" t="s">
        <v>1</v>
      </c>
      <c r="B2144" s="316"/>
      <c r="C2144" s="174" t="s">
        <v>2</v>
      </c>
      <c r="D2144" s="178" t="s">
        <v>3</v>
      </c>
      <c r="E2144" s="179" t="s">
        <v>4</v>
      </c>
      <c r="F2144" s="175" t="s">
        <v>5</v>
      </c>
      <c r="G2144" s="179" t="s">
        <v>33</v>
      </c>
      <c r="H2144" s="175" t="s">
        <v>34</v>
      </c>
      <c r="I2144" s="179" t="s">
        <v>18</v>
      </c>
      <c r="J2144" s="175" t="s">
        <v>19</v>
      </c>
      <c r="K2144" s="179" t="s">
        <v>20</v>
      </c>
      <c r="L2144" s="175" t="s">
        <v>21</v>
      </c>
      <c r="M2144" s="182" t="s">
        <v>22</v>
      </c>
      <c r="N2144" s="175" t="s">
        <v>35</v>
      </c>
      <c r="O2144" s="179" t="s">
        <v>36</v>
      </c>
      <c r="P2144" s="175" t="s">
        <v>37</v>
      </c>
      <c r="Q2144" s="179" t="s">
        <v>38</v>
      </c>
      <c r="R2144" s="184" t="s">
        <v>24</v>
      </c>
      <c r="S2144" s="182" t="s">
        <v>25</v>
      </c>
      <c r="T2144" s="175" t="s">
        <v>26</v>
      </c>
      <c r="U2144" s="179" t="s">
        <v>27</v>
      </c>
      <c r="V2144" s="104" t="s">
        <v>28</v>
      </c>
      <c r="W2144" s="185" t="s">
        <v>29</v>
      </c>
      <c r="X2144" s="186" t="s">
        <v>30</v>
      </c>
      <c r="Y2144" s="105" t="s">
        <v>31</v>
      </c>
      <c r="Z2144" s="184" t="s">
        <v>32</v>
      </c>
      <c r="AA2144" s="182" t="s">
        <v>51</v>
      </c>
      <c r="AB2144" s="175" t="s">
        <v>52</v>
      </c>
      <c r="AC2144" s="179" t="s">
        <v>53</v>
      </c>
      <c r="AD2144" s="175" t="s">
        <v>54</v>
      </c>
      <c r="AE2144" s="179" t="s">
        <v>55</v>
      </c>
      <c r="AF2144" s="175" t="s">
        <v>56</v>
      </c>
      <c r="AG2144" s="182" t="s">
        <v>60</v>
      </c>
      <c r="AH2144" s="175" t="s">
        <v>61</v>
      </c>
      <c r="AI2144" s="174" t="s">
        <v>62</v>
      </c>
      <c r="AJ2144" s="175" t="s">
        <v>63</v>
      </c>
      <c r="AK2144" s="190" t="s">
        <v>64</v>
      </c>
      <c r="AL2144" s="69"/>
      <c r="AM2144" s="68"/>
    </row>
    <row r="2145" spans="1:39" ht="37.5" hidden="1" x14ac:dyDescent="0.25">
      <c r="A2145" s="33">
        <v>1</v>
      </c>
      <c r="B2145" s="166" t="s">
        <v>71</v>
      </c>
      <c r="C2145" s="317">
        <f>C2112</f>
        <v>0</v>
      </c>
      <c r="D2145" s="319">
        <f>C2145-AH2156</f>
        <v>0</v>
      </c>
      <c r="E2145" s="109"/>
      <c r="F2145" s="110"/>
      <c r="G2145" s="27"/>
      <c r="H2145" s="117"/>
      <c r="I2145" s="180"/>
      <c r="J2145" s="31"/>
      <c r="K2145" s="180"/>
      <c r="L2145" s="31"/>
      <c r="M2145" s="95"/>
      <c r="N2145" s="96"/>
      <c r="O2145" s="30"/>
      <c r="P2145" s="19"/>
      <c r="Q2145" s="30"/>
      <c r="R2145" s="19"/>
      <c r="S2145" s="87"/>
      <c r="T2145" s="88"/>
      <c r="U2145" s="41"/>
      <c r="V2145" s="42"/>
      <c r="W2145" s="40"/>
      <c r="X2145" s="61"/>
      <c r="Y2145" s="42"/>
      <c r="Z2145" s="40"/>
      <c r="AA2145" s="56"/>
      <c r="AB2145" s="39"/>
      <c r="AC2145" s="10"/>
      <c r="AD2145" s="22"/>
      <c r="AE2145" s="10"/>
      <c r="AF2145" s="22"/>
      <c r="AG2145" s="151">
        <f>AC2145+AE2145</f>
        <v>0</v>
      </c>
      <c r="AH2145" s="152">
        <f>AD2145+AF2145</f>
        <v>0</v>
      </c>
      <c r="AI2145" s="76" t="e">
        <f>AD2145/C2112</f>
        <v>#DIV/0!</v>
      </c>
      <c r="AJ2145" s="176" t="e">
        <f>AF2145/C2112</f>
        <v>#DIV/0!</v>
      </c>
      <c r="AK2145" s="191" t="e">
        <f>AH2145/C2112</f>
        <v>#DIV/0!</v>
      </c>
      <c r="AL2145" s="70"/>
      <c r="AM2145" s="68"/>
    </row>
    <row r="2146" spans="1:39" ht="75" hidden="1" x14ac:dyDescent="0.25">
      <c r="A2146" s="34">
        <v>2</v>
      </c>
      <c r="B2146" s="166" t="s">
        <v>72</v>
      </c>
      <c r="C2146" s="317"/>
      <c r="D2146" s="319"/>
      <c r="E2146" s="109"/>
      <c r="F2146" s="110"/>
      <c r="G2146" s="27"/>
      <c r="H2146" s="117"/>
      <c r="I2146" s="180"/>
      <c r="J2146" s="31"/>
      <c r="K2146" s="180"/>
      <c r="L2146" s="31"/>
      <c r="M2146" s="95"/>
      <c r="N2146" s="96"/>
      <c r="O2146" s="30"/>
      <c r="P2146" s="19"/>
      <c r="Q2146" s="30"/>
      <c r="R2146" s="19"/>
      <c r="S2146" s="87"/>
      <c r="T2146" s="88"/>
      <c r="U2146" s="41"/>
      <c r="V2146" s="42"/>
      <c r="W2146" s="40"/>
      <c r="X2146" s="61"/>
      <c r="Y2146" s="42"/>
      <c r="Z2146" s="40"/>
      <c r="AA2146" s="56"/>
      <c r="AB2146" s="39"/>
      <c r="AC2146" s="10"/>
      <c r="AD2146" s="22"/>
      <c r="AE2146" s="10"/>
      <c r="AF2146" s="22"/>
      <c r="AG2146" s="151">
        <f>AC2146+AE2146</f>
        <v>0</v>
      </c>
      <c r="AH2146" s="152">
        <f t="shared" ref="AH2146:AH2155" si="292">AD2146+AF2146</f>
        <v>0</v>
      </c>
      <c r="AI2146" s="76" t="e">
        <f>AD2146/C2112</f>
        <v>#DIV/0!</v>
      </c>
      <c r="AJ2146" s="176" t="e">
        <f>AF2146/C2112</f>
        <v>#DIV/0!</v>
      </c>
      <c r="AK2146" s="191" t="e">
        <f>AH2146/C2112</f>
        <v>#DIV/0!</v>
      </c>
      <c r="AL2146" s="70"/>
      <c r="AM2146" s="68"/>
    </row>
    <row r="2147" spans="1:39" ht="37.5" hidden="1" x14ac:dyDescent="0.25">
      <c r="A2147" s="34">
        <v>3</v>
      </c>
      <c r="B2147" s="166" t="s">
        <v>73</v>
      </c>
      <c r="C2147" s="317"/>
      <c r="D2147" s="319"/>
      <c r="E2147" s="109"/>
      <c r="F2147" s="110"/>
      <c r="G2147" s="27"/>
      <c r="H2147" s="117"/>
      <c r="I2147" s="180"/>
      <c r="J2147" s="31"/>
      <c r="K2147" s="180"/>
      <c r="L2147" s="31"/>
      <c r="M2147" s="95"/>
      <c r="N2147" s="96"/>
      <c r="O2147" s="30"/>
      <c r="P2147" s="19"/>
      <c r="Q2147" s="30"/>
      <c r="R2147" s="19"/>
      <c r="S2147" s="87"/>
      <c r="T2147" s="88"/>
      <c r="U2147" s="41"/>
      <c r="V2147" s="42"/>
      <c r="W2147" s="40"/>
      <c r="X2147" s="61"/>
      <c r="Y2147" s="42"/>
      <c r="Z2147" s="40"/>
      <c r="AA2147" s="56"/>
      <c r="AB2147" s="39"/>
      <c r="AC2147" s="10"/>
      <c r="AD2147" s="22"/>
      <c r="AE2147" s="10"/>
      <c r="AF2147" s="22"/>
      <c r="AG2147" s="151">
        <f t="shared" ref="AG2147:AG2151" si="293">AC2147+AE2147</f>
        <v>0</v>
      </c>
      <c r="AH2147" s="152">
        <f t="shared" si="292"/>
        <v>0</v>
      </c>
      <c r="AI2147" s="76" t="e">
        <f>AD2147/C2112</f>
        <v>#DIV/0!</v>
      </c>
      <c r="AJ2147" s="176" t="e">
        <f>AF2147/C2112</f>
        <v>#DIV/0!</v>
      </c>
      <c r="AK2147" s="191" t="e">
        <f>AH2147/C2112</f>
        <v>#DIV/0!</v>
      </c>
      <c r="AL2147" s="70"/>
      <c r="AM2147" s="68"/>
    </row>
    <row r="2148" spans="1:39" ht="37.5" hidden="1" x14ac:dyDescent="0.25">
      <c r="A2148" s="34">
        <v>4</v>
      </c>
      <c r="B2148" s="166" t="s">
        <v>74</v>
      </c>
      <c r="C2148" s="317"/>
      <c r="D2148" s="319"/>
      <c r="E2148" s="109"/>
      <c r="F2148" s="110"/>
      <c r="G2148" s="27"/>
      <c r="H2148" s="117"/>
      <c r="I2148" s="180"/>
      <c r="J2148" s="31"/>
      <c r="K2148" s="180"/>
      <c r="L2148" s="31"/>
      <c r="M2148" s="95"/>
      <c r="N2148" s="96"/>
      <c r="O2148" s="30"/>
      <c r="P2148" s="19"/>
      <c r="Q2148" s="30"/>
      <c r="R2148" s="19"/>
      <c r="S2148" s="87"/>
      <c r="T2148" s="88"/>
      <c r="U2148" s="41"/>
      <c r="V2148" s="42"/>
      <c r="W2148" s="40"/>
      <c r="X2148" s="61"/>
      <c r="Y2148" s="42"/>
      <c r="Z2148" s="40"/>
      <c r="AA2148" s="56"/>
      <c r="AB2148" s="39"/>
      <c r="AC2148" s="10"/>
      <c r="AD2148" s="22"/>
      <c r="AE2148" s="10"/>
      <c r="AF2148" s="22"/>
      <c r="AG2148" s="151">
        <f t="shared" si="293"/>
        <v>0</v>
      </c>
      <c r="AH2148" s="152">
        <f t="shared" si="292"/>
        <v>0</v>
      </c>
      <c r="AI2148" s="76" t="e">
        <f>AD2148/C2112</f>
        <v>#DIV/0!</v>
      </c>
      <c r="AJ2148" s="176" t="e">
        <f>AF2148/C2112</f>
        <v>#DIV/0!</v>
      </c>
      <c r="AK2148" s="191" t="e">
        <f>AH2148/C2112</f>
        <v>#DIV/0!</v>
      </c>
      <c r="AL2148" s="70"/>
      <c r="AM2148" s="68"/>
    </row>
    <row r="2149" spans="1:39" ht="37.5" hidden="1" x14ac:dyDescent="0.25">
      <c r="A2149" s="34">
        <v>5</v>
      </c>
      <c r="B2149" s="166" t="s">
        <v>75</v>
      </c>
      <c r="C2149" s="317"/>
      <c r="D2149" s="319"/>
      <c r="E2149" s="109"/>
      <c r="F2149" s="110"/>
      <c r="G2149" s="27"/>
      <c r="H2149" s="117"/>
      <c r="I2149" s="180"/>
      <c r="J2149" s="31"/>
      <c r="K2149" s="180"/>
      <c r="L2149" s="31"/>
      <c r="M2149" s="95"/>
      <c r="N2149" s="96"/>
      <c r="O2149" s="30"/>
      <c r="P2149" s="183"/>
      <c r="Q2149" s="30"/>
      <c r="R2149" s="19"/>
      <c r="S2149" s="87"/>
      <c r="T2149" s="88"/>
      <c r="U2149" s="41"/>
      <c r="V2149" s="42"/>
      <c r="W2149" s="40"/>
      <c r="X2149" s="61"/>
      <c r="Y2149" s="42"/>
      <c r="Z2149" s="40"/>
      <c r="AA2149" s="56"/>
      <c r="AB2149" s="39"/>
      <c r="AC2149" s="10"/>
      <c r="AD2149" s="22"/>
      <c r="AE2149" s="10"/>
      <c r="AF2149" s="22"/>
      <c r="AG2149" s="151">
        <f t="shared" si="293"/>
        <v>0</v>
      </c>
      <c r="AH2149" s="152">
        <f t="shared" si="292"/>
        <v>0</v>
      </c>
      <c r="AI2149" s="76" t="e">
        <f>AD2149/C2112</f>
        <v>#DIV/0!</v>
      </c>
      <c r="AJ2149" s="176" t="e">
        <f>AF2149/C2112</f>
        <v>#DIV/0!</v>
      </c>
      <c r="AK2149" s="191" t="e">
        <f>AH2149/C2112</f>
        <v>#DIV/0!</v>
      </c>
      <c r="AL2149" s="70"/>
      <c r="AM2149" s="68"/>
    </row>
    <row r="2150" spans="1:39" ht="37.5" hidden="1" x14ac:dyDescent="0.25">
      <c r="A2150" s="34">
        <v>6</v>
      </c>
      <c r="B2150" s="166" t="s">
        <v>76</v>
      </c>
      <c r="C2150" s="317"/>
      <c r="D2150" s="319"/>
      <c r="E2150" s="109"/>
      <c r="F2150" s="110"/>
      <c r="G2150" s="27"/>
      <c r="H2150" s="117"/>
      <c r="I2150" s="180"/>
      <c r="J2150" s="35"/>
      <c r="K2150" s="180"/>
      <c r="L2150" s="35"/>
      <c r="M2150" s="95"/>
      <c r="N2150" s="96"/>
      <c r="O2150" s="30"/>
      <c r="P2150" s="183"/>
      <c r="Q2150" s="30"/>
      <c r="R2150" s="19"/>
      <c r="S2150" s="87"/>
      <c r="T2150" s="88"/>
      <c r="U2150" s="41"/>
      <c r="V2150" s="42"/>
      <c r="W2150" s="40"/>
      <c r="X2150" s="61"/>
      <c r="Y2150" s="42"/>
      <c r="Z2150" s="40"/>
      <c r="AA2150" s="56"/>
      <c r="AB2150" s="39"/>
      <c r="AC2150" s="10"/>
      <c r="AD2150" s="22"/>
      <c r="AE2150" s="10"/>
      <c r="AF2150" s="22"/>
      <c r="AG2150" s="151">
        <f t="shared" si="293"/>
        <v>0</v>
      </c>
      <c r="AH2150" s="152">
        <f t="shared" si="292"/>
        <v>0</v>
      </c>
      <c r="AI2150" s="76" t="e">
        <f>AD2150/C2112</f>
        <v>#DIV/0!</v>
      </c>
      <c r="AJ2150" s="176" t="e">
        <f>AF2150/C2112</f>
        <v>#DIV/0!</v>
      </c>
      <c r="AK2150" s="191" t="e">
        <f>AH2150/C2112</f>
        <v>#DIV/0!</v>
      </c>
      <c r="AL2150" s="70"/>
      <c r="AM2150" s="68"/>
    </row>
    <row r="2151" spans="1:39" ht="38.25" hidden="1" thickBot="1" x14ac:dyDescent="0.35">
      <c r="A2151" s="34">
        <v>7</v>
      </c>
      <c r="B2151" s="167" t="s">
        <v>42</v>
      </c>
      <c r="C2151" s="317"/>
      <c r="D2151" s="319"/>
      <c r="E2151" s="109"/>
      <c r="F2151" s="110"/>
      <c r="G2151" s="27"/>
      <c r="H2151" s="117"/>
      <c r="I2151" s="180"/>
      <c r="J2151" s="35"/>
      <c r="K2151" s="180"/>
      <c r="L2151" s="35"/>
      <c r="M2151" s="95"/>
      <c r="N2151" s="96"/>
      <c r="O2151" s="30"/>
      <c r="P2151" s="183"/>
      <c r="Q2151" s="30"/>
      <c r="R2151" s="19"/>
      <c r="S2151" s="87"/>
      <c r="T2151" s="88"/>
      <c r="U2151" s="41"/>
      <c r="V2151" s="42"/>
      <c r="W2151" s="40"/>
      <c r="X2151" s="61"/>
      <c r="Y2151" s="42"/>
      <c r="Z2151" s="40"/>
      <c r="AA2151" s="56"/>
      <c r="AB2151" s="39"/>
      <c r="AC2151" s="10"/>
      <c r="AD2151" s="22"/>
      <c r="AE2151" s="10"/>
      <c r="AF2151" s="22"/>
      <c r="AG2151" s="151">
        <f t="shared" si="293"/>
        <v>0</v>
      </c>
      <c r="AH2151" s="152">
        <f t="shared" si="292"/>
        <v>0</v>
      </c>
      <c r="AI2151" s="76" t="e">
        <f>AD2151/C2112</f>
        <v>#DIV/0!</v>
      </c>
      <c r="AJ2151" s="176" t="e">
        <f>AF2151/C2112</f>
        <v>#DIV/0!</v>
      </c>
      <c r="AK2151" s="191" t="e">
        <f>AH2151/C2112</f>
        <v>#DIV/0!</v>
      </c>
      <c r="AL2151" s="70"/>
      <c r="AM2151" s="68"/>
    </row>
    <row r="2152" spans="1:39" ht="57" hidden="1" thickBot="1" x14ac:dyDescent="0.3">
      <c r="A2152" s="34">
        <v>8</v>
      </c>
      <c r="B2152" s="168" t="s">
        <v>67</v>
      </c>
      <c r="C2152" s="317"/>
      <c r="D2152" s="319"/>
      <c r="E2152" s="109"/>
      <c r="F2152" s="110"/>
      <c r="G2152" s="27"/>
      <c r="H2152" s="117"/>
      <c r="I2152" s="180"/>
      <c r="J2152" s="35"/>
      <c r="K2152" s="180"/>
      <c r="L2152" s="35"/>
      <c r="M2152" s="97"/>
      <c r="N2152" s="98"/>
      <c r="O2152" s="30"/>
      <c r="P2152" s="183"/>
      <c r="Q2152" s="30"/>
      <c r="R2152" s="19"/>
      <c r="S2152" s="87"/>
      <c r="T2152" s="88"/>
      <c r="U2152" s="41"/>
      <c r="V2152" s="42"/>
      <c r="W2152" s="40"/>
      <c r="X2152" s="61"/>
      <c r="Y2152" s="42"/>
      <c r="Z2152" s="40"/>
      <c r="AA2152" s="56"/>
      <c r="AB2152" s="39"/>
      <c r="AC2152" s="10"/>
      <c r="AD2152" s="22"/>
      <c r="AE2152" s="10"/>
      <c r="AF2152" s="22"/>
      <c r="AG2152" s="151">
        <v>0</v>
      </c>
      <c r="AH2152" s="152">
        <f t="shared" si="292"/>
        <v>0</v>
      </c>
      <c r="AI2152" s="76" t="e">
        <f>AD2152/C2112</f>
        <v>#DIV/0!</v>
      </c>
      <c r="AJ2152" s="176" t="e">
        <f>AF2152/C2112</f>
        <v>#DIV/0!</v>
      </c>
      <c r="AK2152" s="191" t="e">
        <f>AH2152/C2112</f>
        <v>#DIV/0!</v>
      </c>
      <c r="AL2152" s="70"/>
      <c r="AM2152" s="68"/>
    </row>
    <row r="2153" spans="1:39" ht="21" hidden="1" x14ac:dyDescent="0.25">
      <c r="A2153" s="14" t="s">
        <v>69</v>
      </c>
      <c r="B2153" s="169"/>
      <c r="C2153" s="317"/>
      <c r="D2153" s="319"/>
      <c r="E2153" s="109"/>
      <c r="F2153" s="110"/>
      <c r="G2153" s="27"/>
      <c r="H2153" s="117"/>
      <c r="I2153" s="180"/>
      <c r="J2153" s="35"/>
      <c r="K2153" s="180"/>
      <c r="L2153" s="35"/>
      <c r="M2153" s="95"/>
      <c r="N2153" s="96"/>
      <c r="O2153" s="30"/>
      <c r="P2153" s="183"/>
      <c r="Q2153" s="30"/>
      <c r="R2153" s="19"/>
      <c r="S2153" s="87"/>
      <c r="T2153" s="88"/>
      <c r="U2153" s="41"/>
      <c r="V2153" s="42"/>
      <c r="W2153" s="40"/>
      <c r="X2153" s="61"/>
      <c r="Y2153" s="42"/>
      <c r="Z2153" s="40"/>
      <c r="AA2153" s="56"/>
      <c r="AB2153" s="39"/>
      <c r="AC2153" s="10"/>
      <c r="AD2153" s="22"/>
      <c r="AE2153" s="10"/>
      <c r="AF2153" s="22"/>
      <c r="AG2153" s="151">
        <f t="shared" ref="AG2153:AG2155" si="294">AC2153+AE2153</f>
        <v>0</v>
      </c>
      <c r="AH2153" s="152">
        <f t="shared" si="292"/>
        <v>0</v>
      </c>
      <c r="AI2153" s="76" t="e">
        <f>AD2153/C2112</f>
        <v>#DIV/0!</v>
      </c>
      <c r="AJ2153" s="176" t="e">
        <f>AF2153/C2112</f>
        <v>#DIV/0!</v>
      </c>
      <c r="AK2153" s="191" t="e">
        <f>AH2153/C2112</f>
        <v>#DIV/0!</v>
      </c>
      <c r="AL2153" s="70"/>
      <c r="AM2153" s="68"/>
    </row>
    <row r="2154" spans="1:39" ht="21" hidden="1" x14ac:dyDescent="0.25">
      <c r="A2154" s="14" t="s">
        <v>68</v>
      </c>
      <c r="B2154" s="169"/>
      <c r="C2154" s="317"/>
      <c r="D2154" s="319"/>
      <c r="E2154" s="109"/>
      <c r="F2154" s="110"/>
      <c r="G2154" s="27"/>
      <c r="H2154" s="117"/>
      <c r="I2154" s="180"/>
      <c r="J2154" s="35"/>
      <c r="K2154" s="180"/>
      <c r="L2154" s="35"/>
      <c r="M2154" s="95"/>
      <c r="N2154" s="96"/>
      <c r="O2154" s="30"/>
      <c r="P2154" s="183"/>
      <c r="Q2154" s="30"/>
      <c r="R2154" s="19"/>
      <c r="S2154" s="87"/>
      <c r="T2154" s="88"/>
      <c r="U2154" s="41"/>
      <c r="V2154" s="42"/>
      <c r="W2154" s="40"/>
      <c r="X2154" s="61"/>
      <c r="Y2154" s="42"/>
      <c r="Z2154" s="40"/>
      <c r="AA2154" s="56"/>
      <c r="AB2154" s="39"/>
      <c r="AC2154" s="10"/>
      <c r="AD2154" s="22"/>
      <c r="AE2154" s="10"/>
      <c r="AF2154" s="22"/>
      <c r="AG2154" s="151">
        <f t="shared" si="294"/>
        <v>0</v>
      </c>
      <c r="AH2154" s="152">
        <f t="shared" si="292"/>
        <v>0</v>
      </c>
      <c r="AI2154" s="76" t="e">
        <f>AD2154/C2112</f>
        <v>#DIV/0!</v>
      </c>
      <c r="AJ2154" s="176" t="e">
        <f>AF2154/C2112</f>
        <v>#DIV/0!</v>
      </c>
      <c r="AK2154" s="191" t="e">
        <f>AH2154/C2112</f>
        <v>#DIV/0!</v>
      </c>
      <c r="AL2154" s="70"/>
      <c r="AM2154" s="68"/>
    </row>
    <row r="2155" spans="1:39" ht="21.75" hidden="1" thickBot="1" x14ac:dyDescent="0.3">
      <c r="A2155" s="14" t="s">
        <v>70</v>
      </c>
      <c r="B2155" s="169"/>
      <c r="C2155" s="318"/>
      <c r="D2155" s="320"/>
      <c r="E2155" s="115"/>
      <c r="F2155" s="116"/>
      <c r="G2155" s="29"/>
      <c r="H2155" s="119"/>
      <c r="I2155" s="181"/>
      <c r="J2155" s="32"/>
      <c r="K2155" s="181"/>
      <c r="L2155" s="32"/>
      <c r="M2155" s="99"/>
      <c r="N2155" s="100"/>
      <c r="O2155" s="49"/>
      <c r="P2155" s="21"/>
      <c r="Q2155" s="49"/>
      <c r="R2155" s="21"/>
      <c r="S2155" s="92"/>
      <c r="T2155" s="93"/>
      <c r="U2155" s="138"/>
      <c r="V2155" s="141"/>
      <c r="W2155" s="139"/>
      <c r="X2155" s="143"/>
      <c r="Y2155" s="141"/>
      <c r="Z2155" s="139"/>
      <c r="AA2155" s="59"/>
      <c r="AB2155" s="53"/>
      <c r="AC2155" s="187"/>
      <c r="AD2155" s="188"/>
      <c r="AE2155" s="187"/>
      <c r="AF2155" s="188"/>
      <c r="AG2155" s="153">
        <f t="shared" si="294"/>
        <v>0</v>
      </c>
      <c r="AH2155" s="154">
        <f t="shared" si="292"/>
        <v>0</v>
      </c>
      <c r="AI2155" s="77" t="e">
        <f>AD2155/C2112</f>
        <v>#DIV/0!</v>
      </c>
      <c r="AJ2155" s="177" t="e">
        <f>AF2155/C2112</f>
        <v>#DIV/0!</v>
      </c>
      <c r="AK2155" s="192" t="e">
        <f>AH2155/C2112</f>
        <v>#DIV/0!</v>
      </c>
      <c r="AL2155" s="70"/>
      <c r="AM2155" s="68"/>
    </row>
    <row r="2156" spans="1:39" ht="24" hidden="1" thickBot="1" x14ac:dyDescent="0.3">
      <c r="A2156" s="296" t="s">
        <v>40</v>
      </c>
      <c r="B2156" s="297"/>
      <c r="C2156" s="170">
        <f>C2145</f>
        <v>0</v>
      </c>
      <c r="D2156" s="170">
        <f>D2145</f>
        <v>0</v>
      </c>
      <c r="E2156" s="65">
        <f t="shared" ref="E2156:AG2156" si="295">SUM(E2145:E2155)</f>
        <v>0</v>
      </c>
      <c r="F2156" s="52">
        <f t="shared" si="295"/>
        <v>0</v>
      </c>
      <c r="G2156" s="65">
        <f t="shared" si="295"/>
        <v>0</v>
      </c>
      <c r="H2156" s="122">
        <f t="shared" si="295"/>
        <v>0</v>
      </c>
      <c r="I2156" s="65">
        <f t="shared" si="295"/>
        <v>0</v>
      </c>
      <c r="J2156" s="52">
        <f t="shared" si="295"/>
        <v>0</v>
      </c>
      <c r="K2156" s="65">
        <f t="shared" si="295"/>
        <v>0</v>
      </c>
      <c r="L2156" s="52">
        <f t="shared" si="295"/>
        <v>0</v>
      </c>
      <c r="M2156" s="94">
        <f t="shared" si="295"/>
        <v>0</v>
      </c>
      <c r="N2156" s="52">
        <f t="shared" si="295"/>
        <v>0</v>
      </c>
      <c r="O2156" s="102">
        <f t="shared" si="295"/>
        <v>0</v>
      </c>
      <c r="P2156" s="52">
        <f t="shared" si="295"/>
        <v>0</v>
      </c>
      <c r="Q2156" s="102">
        <f t="shared" si="295"/>
        <v>0</v>
      </c>
      <c r="R2156" s="43">
        <f t="shared" si="295"/>
        <v>0</v>
      </c>
      <c r="S2156" s="85">
        <f t="shared" si="295"/>
        <v>0</v>
      </c>
      <c r="T2156" s="43">
        <f t="shared" si="295"/>
        <v>0</v>
      </c>
      <c r="U2156" s="101">
        <f t="shared" si="295"/>
        <v>0</v>
      </c>
      <c r="V2156" s="43">
        <f t="shared" si="295"/>
        <v>0</v>
      </c>
      <c r="W2156" s="122">
        <f t="shared" si="295"/>
        <v>0</v>
      </c>
      <c r="X2156" s="85">
        <f t="shared" si="295"/>
        <v>0</v>
      </c>
      <c r="Y2156" s="43">
        <f t="shared" si="295"/>
        <v>0</v>
      </c>
      <c r="Z2156" s="43">
        <f t="shared" si="295"/>
        <v>0</v>
      </c>
      <c r="AA2156" s="171">
        <f t="shared" si="295"/>
        <v>0</v>
      </c>
      <c r="AB2156" s="52">
        <f t="shared" si="295"/>
        <v>0</v>
      </c>
      <c r="AC2156" s="123">
        <f t="shared" si="295"/>
        <v>0</v>
      </c>
      <c r="AD2156" s="52">
        <f t="shared" si="295"/>
        <v>0</v>
      </c>
      <c r="AE2156" s="102">
        <f t="shared" si="295"/>
        <v>0</v>
      </c>
      <c r="AF2156" s="52">
        <f t="shared" si="295"/>
        <v>0</v>
      </c>
      <c r="AG2156" s="85">
        <f t="shared" si="295"/>
        <v>0</v>
      </c>
      <c r="AH2156" s="122">
        <f>SUM(AH2145:AH2155)</f>
        <v>0</v>
      </c>
      <c r="AI2156" s="172" t="e">
        <f>AD2156/C2112</f>
        <v>#DIV/0!</v>
      </c>
      <c r="AJ2156" s="173" t="e">
        <f>AF2156/C2112</f>
        <v>#DIV/0!</v>
      </c>
      <c r="AK2156" s="74" t="e">
        <f>AH2156/C2112</f>
        <v>#DIV/0!</v>
      </c>
      <c r="AL2156" s="70"/>
      <c r="AM2156" s="68"/>
    </row>
    <row r="2157" spans="1:39" hidden="1" x14ac:dyDescent="0.25">
      <c r="AJ2157" s="68"/>
      <c r="AK2157" s="68"/>
      <c r="AL2157" s="68"/>
      <c r="AM2157" s="68"/>
    </row>
    <row r="2158" spans="1:39" ht="15.75" hidden="1" thickBot="1" x14ac:dyDescent="0.3">
      <c r="AJ2158" s="68"/>
      <c r="AK2158" s="68"/>
      <c r="AL2158" s="68"/>
      <c r="AM2158" s="68"/>
    </row>
    <row r="2159" spans="1:39" ht="19.5" hidden="1" thickTop="1" x14ac:dyDescent="0.3">
      <c r="A2159" s="298" t="s">
        <v>45</v>
      </c>
      <c r="B2159" s="299"/>
      <c r="C2159" s="299"/>
      <c r="D2159" s="299"/>
      <c r="E2159" s="299"/>
      <c r="F2159" s="299"/>
      <c r="G2159" s="299"/>
      <c r="H2159" s="299"/>
      <c r="I2159" s="299"/>
      <c r="J2159" s="299"/>
      <c r="K2159" s="299"/>
      <c r="L2159" s="299"/>
      <c r="M2159" s="299"/>
      <c r="N2159" s="299"/>
      <c r="O2159" s="299"/>
      <c r="P2159" s="299"/>
      <c r="Q2159" s="300"/>
      <c r="AD2159" s="36" t="s">
        <v>50</v>
      </c>
      <c r="AE2159" s="3" t="str">
        <f>IF(AH2156=AH2125,"OK","BŁĄD")</f>
        <v>OK</v>
      </c>
    </row>
    <row r="2160" spans="1:39" hidden="1" x14ac:dyDescent="0.25">
      <c r="A2160" s="301"/>
      <c r="B2160" s="302"/>
      <c r="C2160" s="302"/>
      <c r="D2160" s="302"/>
      <c r="E2160" s="302"/>
      <c r="F2160" s="302"/>
      <c r="G2160" s="302"/>
      <c r="H2160" s="302"/>
      <c r="I2160" s="302"/>
      <c r="J2160" s="302"/>
      <c r="K2160" s="302"/>
      <c r="L2160" s="302"/>
      <c r="M2160" s="302"/>
      <c r="N2160" s="302"/>
      <c r="O2160" s="302"/>
      <c r="P2160" s="302"/>
      <c r="Q2160" s="303"/>
    </row>
    <row r="2161" spans="1:38" hidden="1" x14ac:dyDescent="0.25">
      <c r="A2161" s="301"/>
      <c r="B2161" s="302"/>
      <c r="C2161" s="302"/>
      <c r="D2161" s="302"/>
      <c r="E2161" s="302"/>
      <c r="F2161" s="302"/>
      <c r="G2161" s="302"/>
      <c r="H2161" s="302"/>
      <c r="I2161" s="302"/>
      <c r="J2161" s="302"/>
      <c r="K2161" s="302"/>
      <c r="L2161" s="302"/>
      <c r="M2161" s="302"/>
      <c r="N2161" s="302"/>
      <c r="O2161" s="302"/>
      <c r="P2161" s="302"/>
      <c r="Q2161" s="303"/>
    </row>
    <row r="2162" spans="1:38" hidden="1" x14ac:dyDescent="0.25">
      <c r="A2162" s="301"/>
      <c r="B2162" s="302"/>
      <c r="C2162" s="302"/>
      <c r="D2162" s="302"/>
      <c r="E2162" s="302"/>
      <c r="F2162" s="302"/>
      <c r="G2162" s="302"/>
      <c r="H2162" s="302"/>
      <c r="I2162" s="302"/>
      <c r="J2162" s="302"/>
      <c r="K2162" s="302"/>
      <c r="L2162" s="302"/>
      <c r="M2162" s="302"/>
      <c r="N2162" s="302"/>
      <c r="O2162" s="302"/>
      <c r="P2162" s="302"/>
      <c r="Q2162" s="303"/>
    </row>
    <row r="2163" spans="1:38" hidden="1" x14ac:dyDescent="0.25">
      <c r="A2163" s="301"/>
      <c r="B2163" s="302"/>
      <c r="C2163" s="302"/>
      <c r="D2163" s="302"/>
      <c r="E2163" s="302"/>
      <c r="F2163" s="302"/>
      <c r="G2163" s="302"/>
      <c r="H2163" s="302"/>
      <c r="I2163" s="302"/>
      <c r="J2163" s="302"/>
      <c r="K2163" s="302"/>
      <c r="L2163" s="302"/>
      <c r="M2163" s="302"/>
      <c r="N2163" s="302"/>
      <c r="O2163" s="302"/>
      <c r="P2163" s="302"/>
      <c r="Q2163" s="303"/>
    </row>
    <row r="2164" spans="1:38" hidden="1" x14ac:dyDescent="0.25">
      <c r="A2164" s="301"/>
      <c r="B2164" s="302"/>
      <c r="C2164" s="302"/>
      <c r="D2164" s="302"/>
      <c r="E2164" s="302"/>
      <c r="F2164" s="302"/>
      <c r="G2164" s="302"/>
      <c r="H2164" s="302"/>
      <c r="I2164" s="302"/>
      <c r="J2164" s="302"/>
      <c r="K2164" s="302"/>
      <c r="L2164" s="302"/>
      <c r="M2164" s="302"/>
      <c r="N2164" s="302"/>
      <c r="O2164" s="302"/>
      <c r="P2164" s="302"/>
      <c r="Q2164" s="303"/>
    </row>
    <row r="2165" spans="1:38" hidden="1" x14ac:dyDescent="0.25">
      <c r="A2165" s="301"/>
      <c r="B2165" s="302"/>
      <c r="C2165" s="302"/>
      <c r="D2165" s="302"/>
      <c r="E2165" s="302"/>
      <c r="F2165" s="302"/>
      <c r="G2165" s="302"/>
      <c r="H2165" s="302"/>
      <c r="I2165" s="302"/>
      <c r="J2165" s="302"/>
      <c r="K2165" s="302"/>
      <c r="L2165" s="302"/>
      <c r="M2165" s="302"/>
      <c r="N2165" s="302"/>
      <c r="O2165" s="302"/>
      <c r="P2165" s="302"/>
      <c r="Q2165" s="303"/>
    </row>
    <row r="2166" spans="1:38" hidden="1" x14ac:dyDescent="0.25">
      <c r="A2166" s="301"/>
      <c r="B2166" s="302"/>
      <c r="C2166" s="302"/>
      <c r="D2166" s="302"/>
      <c r="E2166" s="302"/>
      <c r="F2166" s="302"/>
      <c r="G2166" s="302"/>
      <c r="H2166" s="302"/>
      <c r="I2166" s="302"/>
      <c r="J2166" s="302"/>
      <c r="K2166" s="302"/>
      <c r="L2166" s="302"/>
      <c r="M2166" s="302"/>
      <c r="N2166" s="302"/>
      <c r="O2166" s="302"/>
      <c r="P2166" s="302"/>
      <c r="Q2166" s="303"/>
    </row>
    <row r="2167" spans="1:38" ht="15.75" hidden="1" thickBot="1" x14ac:dyDescent="0.3">
      <c r="A2167" s="304"/>
      <c r="B2167" s="305"/>
      <c r="C2167" s="305"/>
      <c r="D2167" s="305"/>
      <c r="E2167" s="305"/>
      <c r="F2167" s="305"/>
      <c r="G2167" s="305"/>
      <c r="H2167" s="305"/>
      <c r="I2167" s="305"/>
      <c r="J2167" s="305"/>
      <c r="K2167" s="305"/>
      <c r="L2167" s="305"/>
      <c r="M2167" s="305"/>
      <c r="N2167" s="305"/>
      <c r="O2167" s="305"/>
      <c r="P2167" s="305"/>
      <c r="Q2167" s="306"/>
    </row>
    <row r="2168" spans="1:38" ht="15.75" hidden="1" thickTop="1" x14ac:dyDescent="0.25"/>
    <row r="2169" spans="1:38" hidden="1" x14ac:dyDescent="0.25">
      <c r="B2169" s="1"/>
      <c r="C2169" s="1"/>
    </row>
    <row r="2170" spans="1:38" hidden="1" x14ac:dyDescent="0.25"/>
    <row r="2171" spans="1:38" hidden="1" x14ac:dyDescent="0.25"/>
    <row r="2172" spans="1:38" ht="18.75" hidden="1" x14ac:dyDescent="0.3">
      <c r="B2172" s="2" t="s">
        <v>15</v>
      </c>
      <c r="C2172" s="2"/>
      <c r="D2172" s="2"/>
      <c r="E2172" s="2"/>
      <c r="F2172" s="2"/>
      <c r="G2172" s="2"/>
    </row>
    <row r="2173" spans="1:38" ht="26.25" hidden="1" x14ac:dyDescent="0.4">
      <c r="A2173"/>
      <c r="B2173" s="445" t="s">
        <v>145</v>
      </c>
      <c r="C2173" s="445"/>
      <c r="D2173" s="445"/>
      <c r="E2173" s="445"/>
      <c r="F2173" s="445"/>
      <c r="G2173" s="445"/>
      <c r="H2173" s="445"/>
      <c r="I2173" s="445"/>
      <c r="J2173" s="445"/>
      <c r="K2173" s="445"/>
      <c r="L2173" s="445"/>
      <c r="M2173" s="445"/>
      <c r="N2173" s="445"/>
      <c r="O2173" s="445"/>
      <c r="R2173" s="3"/>
      <c r="S2173" s="3"/>
      <c r="V2173" s="3"/>
      <c r="W2173" s="3"/>
      <c r="X2173" s="3"/>
      <c r="Y2173" s="3"/>
      <c r="Z2173" s="3"/>
      <c r="AA2173" s="3"/>
      <c r="AG2173" s="3"/>
    </row>
    <row r="2174" spans="1:38" ht="21.75" hidden="1" thickBot="1" x14ac:dyDescent="0.4">
      <c r="B2174" s="8"/>
      <c r="C2174" s="8"/>
      <c r="D2174" s="8"/>
      <c r="E2174" s="8"/>
      <c r="F2174" s="8"/>
      <c r="G2174" s="8"/>
      <c r="H2174" s="8"/>
      <c r="I2174" s="8"/>
      <c r="J2174" s="8"/>
      <c r="K2174" s="8"/>
      <c r="L2174" s="8"/>
    </row>
    <row r="2175" spans="1:38" ht="27" hidden="1" customHeight="1" thickBot="1" x14ac:dyDescent="0.3">
      <c r="A2175" s="390" t="s">
        <v>150</v>
      </c>
      <c r="B2175" s="391"/>
      <c r="C2175" s="391"/>
      <c r="D2175" s="391"/>
      <c r="E2175" s="391"/>
      <c r="F2175" s="391"/>
      <c r="G2175" s="391"/>
      <c r="H2175" s="391"/>
      <c r="I2175" s="391"/>
      <c r="J2175" s="391"/>
      <c r="K2175" s="391"/>
      <c r="L2175" s="391"/>
      <c r="M2175" s="391"/>
      <c r="N2175" s="391"/>
      <c r="O2175" s="391"/>
      <c r="P2175" s="391"/>
      <c r="Q2175" s="391"/>
      <c r="R2175" s="391"/>
      <c r="S2175" s="391"/>
      <c r="T2175" s="391"/>
      <c r="U2175" s="391"/>
      <c r="V2175" s="391"/>
      <c r="W2175" s="391"/>
      <c r="X2175" s="391"/>
      <c r="Y2175" s="391"/>
      <c r="Z2175" s="391"/>
      <c r="AA2175" s="391"/>
      <c r="AB2175" s="391"/>
      <c r="AC2175" s="391"/>
      <c r="AD2175" s="391"/>
      <c r="AE2175" s="391"/>
      <c r="AF2175" s="391"/>
      <c r="AG2175" s="391"/>
      <c r="AH2175" s="391"/>
      <c r="AI2175" s="391"/>
      <c r="AJ2175" s="391"/>
      <c r="AK2175" s="391"/>
      <c r="AL2175" s="48"/>
    </row>
    <row r="2176" spans="1:38" ht="33.75" hidden="1" customHeight="1" x14ac:dyDescent="0.25">
      <c r="A2176" s="392" t="s">
        <v>0</v>
      </c>
      <c r="B2176" s="393"/>
      <c r="C2176" s="331" t="s">
        <v>41</v>
      </c>
      <c r="D2176" s="332"/>
      <c r="E2176" s="335" t="s">
        <v>80</v>
      </c>
      <c r="F2176" s="336"/>
      <c r="G2176" s="336"/>
      <c r="H2176" s="336"/>
      <c r="I2176" s="336"/>
      <c r="J2176" s="336"/>
      <c r="K2176" s="336"/>
      <c r="L2176" s="336"/>
      <c r="M2176" s="336"/>
      <c r="N2176" s="400"/>
      <c r="O2176" s="339" t="s">
        <v>78</v>
      </c>
      <c r="P2176" s="340"/>
      <c r="Q2176" s="340"/>
      <c r="R2176" s="340"/>
      <c r="S2176" s="340"/>
      <c r="T2176" s="340"/>
      <c r="U2176" s="340"/>
      <c r="V2176" s="340"/>
      <c r="W2176" s="340"/>
      <c r="X2176" s="340"/>
      <c r="Y2176" s="340"/>
      <c r="Z2176" s="340"/>
      <c r="AA2176" s="340"/>
      <c r="AB2176" s="340"/>
      <c r="AC2176" s="340"/>
      <c r="AD2176" s="340"/>
      <c r="AE2176" s="340"/>
      <c r="AF2176" s="340"/>
      <c r="AG2176" s="340"/>
      <c r="AH2176" s="340"/>
      <c r="AI2176" s="340"/>
      <c r="AJ2176" s="340"/>
      <c r="AK2176" s="340"/>
      <c r="AL2176" s="341"/>
    </row>
    <row r="2177" spans="1:38" ht="51" hidden="1" customHeight="1" thickBot="1" x14ac:dyDescent="0.3">
      <c r="A2177" s="394"/>
      <c r="B2177" s="395"/>
      <c r="C2177" s="398"/>
      <c r="D2177" s="399"/>
      <c r="E2177" s="401"/>
      <c r="F2177" s="402"/>
      <c r="G2177" s="402"/>
      <c r="H2177" s="402"/>
      <c r="I2177" s="402"/>
      <c r="J2177" s="402"/>
      <c r="K2177" s="402"/>
      <c r="L2177" s="402"/>
      <c r="M2177" s="402"/>
      <c r="N2177" s="403"/>
      <c r="O2177" s="404"/>
      <c r="P2177" s="405"/>
      <c r="Q2177" s="405"/>
      <c r="R2177" s="405"/>
      <c r="S2177" s="405"/>
      <c r="T2177" s="405"/>
      <c r="U2177" s="405"/>
      <c r="V2177" s="405"/>
      <c r="W2177" s="405"/>
      <c r="X2177" s="405"/>
      <c r="Y2177" s="405"/>
      <c r="Z2177" s="405"/>
      <c r="AA2177" s="405"/>
      <c r="AB2177" s="405"/>
      <c r="AC2177" s="405"/>
      <c r="AD2177" s="405"/>
      <c r="AE2177" s="405"/>
      <c r="AF2177" s="405"/>
      <c r="AG2177" s="405"/>
      <c r="AH2177" s="405"/>
      <c r="AI2177" s="405"/>
      <c r="AJ2177" s="405"/>
      <c r="AK2177" s="405"/>
      <c r="AL2177" s="406"/>
    </row>
    <row r="2178" spans="1:38" ht="75" hidden="1" customHeight="1" x14ac:dyDescent="0.25">
      <c r="A2178" s="394"/>
      <c r="B2178" s="395"/>
      <c r="C2178" s="407" t="s">
        <v>43</v>
      </c>
      <c r="D2178" s="409" t="s">
        <v>44</v>
      </c>
      <c r="E2178" s="411" t="s">
        <v>59</v>
      </c>
      <c r="F2178" s="412"/>
      <c r="G2178" s="412"/>
      <c r="H2178" s="413"/>
      <c r="I2178" s="417" t="s">
        <v>58</v>
      </c>
      <c r="J2178" s="418"/>
      <c r="K2178" s="418"/>
      <c r="L2178" s="419"/>
      <c r="M2178" s="423" t="s">
        <v>49</v>
      </c>
      <c r="N2178" s="424"/>
      <c r="O2178" s="427" t="s">
        <v>103</v>
      </c>
      <c r="P2178" s="428"/>
      <c r="Q2178" s="428"/>
      <c r="R2178" s="428"/>
      <c r="S2178" s="431" t="s">
        <v>49</v>
      </c>
      <c r="T2178" s="432"/>
      <c r="U2178" s="435" t="s">
        <v>104</v>
      </c>
      <c r="V2178" s="436"/>
      <c r="W2178" s="436"/>
      <c r="X2178" s="436"/>
      <c r="Y2178" s="436"/>
      <c r="Z2178" s="437"/>
      <c r="AA2178" s="441" t="s">
        <v>49</v>
      </c>
      <c r="AB2178" s="442"/>
      <c r="AC2178" s="367" t="s">
        <v>105</v>
      </c>
      <c r="AD2178" s="368"/>
      <c r="AE2178" s="368"/>
      <c r="AF2178" s="369"/>
      <c r="AG2178" s="373" t="s">
        <v>49</v>
      </c>
      <c r="AH2178" s="374"/>
      <c r="AI2178" s="377" t="s">
        <v>23</v>
      </c>
      <c r="AJ2178" s="378"/>
      <c r="AK2178" s="378"/>
      <c r="AL2178" s="379"/>
    </row>
    <row r="2179" spans="1:38" ht="75" hidden="1" customHeight="1" thickBot="1" x14ac:dyDescent="0.3">
      <c r="A2179" s="394"/>
      <c r="B2179" s="395"/>
      <c r="C2179" s="407"/>
      <c r="D2179" s="409"/>
      <c r="E2179" s="414"/>
      <c r="F2179" s="415"/>
      <c r="G2179" s="415"/>
      <c r="H2179" s="416"/>
      <c r="I2179" s="420"/>
      <c r="J2179" s="421"/>
      <c r="K2179" s="421"/>
      <c r="L2179" s="422"/>
      <c r="M2179" s="425"/>
      <c r="N2179" s="426"/>
      <c r="O2179" s="429"/>
      <c r="P2179" s="430"/>
      <c r="Q2179" s="430"/>
      <c r="R2179" s="430"/>
      <c r="S2179" s="433"/>
      <c r="T2179" s="434"/>
      <c r="U2179" s="438"/>
      <c r="V2179" s="439"/>
      <c r="W2179" s="439"/>
      <c r="X2179" s="439"/>
      <c r="Y2179" s="439"/>
      <c r="Z2179" s="440"/>
      <c r="AA2179" s="443"/>
      <c r="AB2179" s="444"/>
      <c r="AC2179" s="370"/>
      <c r="AD2179" s="371"/>
      <c r="AE2179" s="371"/>
      <c r="AF2179" s="372"/>
      <c r="AG2179" s="375"/>
      <c r="AH2179" s="376"/>
      <c r="AI2179" s="380"/>
      <c r="AJ2179" s="381"/>
      <c r="AK2179" s="381"/>
      <c r="AL2179" s="382"/>
    </row>
    <row r="2180" spans="1:38" ht="139.5" hidden="1" customHeight="1" thickBot="1" x14ac:dyDescent="0.3">
      <c r="A2180" s="396"/>
      <c r="B2180" s="397"/>
      <c r="C2180" s="408"/>
      <c r="D2180" s="410"/>
      <c r="E2180" s="107" t="s">
        <v>81</v>
      </c>
      <c r="F2180" s="108" t="s">
        <v>82</v>
      </c>
      <c r="G2180" s="107" t="s">
        <v>83</v>
      </c>
      <c r="H2180" s="108" t="s">
        <v>84</v>
      </c>
      <c r="I2180" s="120" t="s">
        <v>81</v>
      </c>
      <c r="J2180" s="73" t="s">
        <v>92</v>
      </c>
      <c r="K2180" s="120" t="s">
        <v>93</v>
      </c>
      <c r="L2180" s="73" t="s">
        <v>94</v>
      </c>
      <c r="M2180" s="124" t="s">
        <v>85</v>
      </c>
      <c r="N2180" s="125" t="s">
        <v>86</v>
      </c>
      <c r="O2180" s="130" t="s">
        <v>87</v>
      </c>
      <c r="P2180" s="131" t="s">
        <v>101</v>
      </c>
      <c r="Q2180" s="130" t="s">
        <v>88</v>
      </c>
      <c r="R2180" s="133" t="s">
        <v>102</v>
      </c>
      <c r="S2180" s="134" t="s">
        <v>89</v>
      </c>
      <c r="T2180" s="135" t="s">
        <v>90</v>
      </c>
      <c r="U2180" s="136" t="s">
        <v>87</v>
      </c>
      <c r="V2180" s="140" t="s">
        <v>106</v>
      </c>
      <c r="W2180" s="137" t="s">
        <v>107</v>
      </c>
      <c r="X2180" s="142" t="s">
        <v>88</v>
      </c>
      <c r="Y2180" s="140" t="s">
        <v>108</v>
      </c>
      <c r="Z2180" s="137" t="s">
        <v>109</v>
      </c>
      <c r="AA2180" s="144" t="s">
        <v>95</v>
      </c>
      <c r="AB2180" s="145" t="s">
        <v>96</v>
      </c>
      <c r="AC2180" s="147" t="s">
        <v>87</v>
      </c>
      <c r="AD2180" s="148" t="s">
        <v>101</v>
      </c>
      <c r="AE2180" s="147" t="s">
        <v>88</v>
      </c>
      <c r="AF2180" s="148" t="s">
        <v>102</v>
      </c>
      <c r="AG2180" s="149" t="s">
        <v>91</v>
      </c>
      <c r="AH2180" s="150" t="s">
        <v>110</v>
      </c>
      <c r="AI2180" s="155" t="s">
        <v>111</v>
      </c>
      <c r="AJ2180" s="156" t="s">
        <v>112</v>
      </c>
      <c r="AK2180" s="157" t="s">
        <v>39</v>
      </c>
      <c r="AL2180" s="159" t="s">
        <v>57</v>
      </c>
    </row>
    <row r="2181" spans="1:38" ht="38.25" hidden="1" customHeight="1" thickBot="1" x14ac:dyDescent="0.3">
      <c r="A2181" s="315" t="s">
        <v>1</v>
      </c>
      <c r="B2181" s="383"/>
      <c r="C2181" s="5" t="s">
        <v>2</v>
      </c>
      <c r="D2181" s="80" t="s">
        <v>3</v>
      </c>
      <c r="E2181" s="5" t="s">
        <v>4</v>
      </c>
      <c r="F2181" s="5" t="s">
        <v>5</v>
      </c>
      <c r="G2181" s="5" t="s">
        <v>33</v>
      </c>
      <c r="H2181" s="5" t="s">
        <v>34</v>
      </c>
      <c r="I2181" s="5" t="s">
        <v>18</v>
      </c>
      <c r="J2181" s="5" t="s">
        <v>19</v>
      </c>
      <c r="K2181" s="5" t="s">
        <v>20</v>
      </c>
      <c r="L2181" s="5" t="s">
        <v>21</v>
      </c>
      <c r="M2181" s="5" t="s">
        <v>22</v>
      </c>
      <c r="N2181" s="5" t="s">
        <v>35</v>
      </c>
      <c r="O2181" s="5" t="s">
        <v>36</v>
      </c>
      <c r="P2181" s="5" t="s">
        <v>37</v>
      </c>
      <c r="Q2181" s="5" t="s">
        <v>38</v>
      </c>
      <c r="R2181" s="5" t="s">
        <v>24</v>
      </c>
      <c r="S2181" s="5" t="s">
        <v>25</v>
      </c>
      <c r="T2181" s="5" t="s">
        <v>26</v>
      </c>
      <c r="U2181" s="5" t="s">
        <v>27</v>
      </c>
      <c r="V2181" s="80" t="s">
        <v>28</v>
      </c>
      <c r="W2181" s="5" t="s">
        <v>29</v>
      </c>
      <c r="X2181" s="80" t="s">
        <v>30</v>
      </c>
      <c r="Y2181" s="5" t="s">
        <v>31</v>
      </c>
      <c r="Z2181" s="5" t="s">
        <v>32</v>
      </c>
      <c r="AA2181" s="5" t="s">
        <v>51</v>
      </c>
      <c r="AB2181" s="5" t="s">
        <v>52</v>
      </c>
      <c r="AC2181" s="5" t="s">
        <v>53</v>
      </c>
      <c r="AD2181" s="5" t="s">
        <v>54</v>
      </c>
      <c r="AE2181" s="5" t="s">
        <v>55</v>
      </c>
      <c r="AF2181" s="5" t="s">
        <v>56</v>
      </c>
      <c r="AG2181" s="5" t="s">
        <v>60</v>
      </c>
      <c r="AH2181" s="5" t="s">
        <v>61</v>
      </c>
      <c r="AI2181" s="5" t="s">
        <v>62</v>
      </c>
      <c r="AJ2181" s="80" t="s">
        <v>63</v>
      </c>
      <c r="AK2181" s="5" t="s">
        <v>64</v>
      </c>
      <c r="AL2181" s="81" t="s">
        <v>65</v>
      </c>
    </row>
    <row r="2182" spans="1:38" ht="99" hidden="1" customHeight="1" x14ac:dyDescent="0.25">
      <c r="A2182" s="12">
        <v>1</v>
      </c>
      <c r="B2182" s="13" t="s">
        <v>11</v>
      </c>
      <c r="C2182" s="384"/>
      <c r="D2182" s="387">
        <f>C2182-AH2195</f>
        <v>0</v>
      </c>
      <c r="E2182" s="86"/>
      <c r="F2182" s="46"/>
      <c r="G2182" s="86"/>
      <c r="H2182" s="46"/>
      <c r="I2182" s="86"/>
      <c r="J2182" s="46"/>
      <c r="K2182" s="86"/>
      <c r="L2182" s="46"/>
      <c r="M2182" s="86"/>
      <c r="N2182" s="46"/>
      <c r="O2182" s="86"/>
      <c r="P2182" s="46"/>
      <c r="Q2182" s="86"/>
      <c r="R2182" s="46"/>
      <c r="S2182" s="86"/>
      <c r="T2182" s="46"/>
      <c r="U2182" s="86"/>
      <c r="V2182" s="50"/>
      <c r="W2182" s="46"/>
      <c r="X2182" s="86"/>
      <c r="Y2182" s="50"/>
      <c r="Z2182" s="46"/>
      <c r="AA2182" s="86"/>
      <c r="AB2182" s="46"/>
      <c r="AC2182" s="86"/>
      <c r="AD2182" s="46"/>
      <c r="AE2182" s="86"/>
      <c r="AF2182" s="46"/>
      <c r="AG2182" s="86">
        <f>U2182+X2182+AC2182+AE2182</f>
        <v>0</v>
      </c>
      <c r="AH2182" s="46">
        <f>W2182+Z2182+AD2182+AF2182</f>
        <v>0</v>
      </c>
      <c r="AI2182" s="44" t="e">
        <f>AD2182/(C2182-AH2189)</f>
        <v>#DIV/0!</v>
      </c>
      <c r="AJ2182" s="106" t="e">
        <f>AF2182/(C2182-AH2189)</f>
        <v>#DIV/0!</v>
      </c>
      <c r="AK2182" s="158"/>
      <c r="AL2182" s="160" t="e">
        <f>AH2182/C2182</f>
        <v>#DIV/0!</v>
      </c>
    </row>
    <row r="2183" spans="1:38" ht="87" hidden="1" customHeight="1" x14ac:dyDescent="0.25">
      <c r="A2183" s="14">
        <v>2</v>
      </c>
      <c r="B2183" s="15" t="s">
        <v>6</v>
      </c>
      <c r="C2183" s="385"/>
      <c r="D2183" s="388"/>
      <c r="E2183" s="109"/>
      <c r="F2183" s="110"/>
      <c r="G2183" s="27"/>
      <c r="H2183" s="117"/>
      <c r="I2183" s="121"/>
      <c r="J2183" s="31"/>
      <c r="K2183" s="121"/>
      <c r="L2183" s="31"/>
      <c r="M2183" s="95"/>
      <c r="N2183" s="96"/>
      <c r="O2183" s="30"/>
      <c r="P2183" s="19"/>
      <c r="Q2183" s="30"/>
      <c r="R2183" s="19"/>
      <c r="S2183" s="87"/>
      <c r="T2183" s="88"/>
      <c r="U2183" s="41"/>
      <c r="V2183" s="42"/>
      <c r="W2183" s="40"/>
      <c r="X2183" s="61"/>
      <c r="Y2183" s="42"/>
      <c r="Z2183" s="40"/>
      <c r="AA2183" s="56"/>
      <c r="AB2183" s="39"/>
      <c r="AC2183" s="10"/>
      <c r="AD2183" s="22"/>
      <c r="AE2183" s="10"/>
      <c r="AF2183" s="22"/>
      <c r="AG2183" s="151">
        <f t="shared" ref="AG2183:AG2194" si="296">U2183+X2183+AC2183+AE2183</f>
        <v>0</v>
      </c>
      <c r="AH2183" s="152">
        <f t="shared" ref="AH2183:AH2194" si="297">W2183+Z2183+AD2183+AF2183</f>
        <v>0</v>
      </c>
      <c r="AI2183" s="76" t="e">
        <f>AD2183/(C2182-AH2189)</f>
        <v>#DIV/0!</v>
      </c>
      <c r="AJ2183" s="75" t="e">
        <f>AF2183/(C2182-AH2189)</f>
        <v>#DIV/0!</v>
      </c>
      <c r="AK2183" s="158"/>
      <c r="AL2183" s="161" t="e">
        <f>AH2183/C2182</f>
        <v>#DIV/0!</v>
      </c>
    </row>
    <row r="2184" spans="1:38" ht="85.5" hidden="1" customHeight="1" x14ac:dyDescent="0.25">
      <c r="A2184" s="14">
        <v>3</v>
      </c>
      <c r="B2184" s="15" t="s">
        <v>13</v>
      </c>
      <c r="C2184" s="385"/>
      <c r="D2184" s="388"/>
      <c r="E2184" s="202"/>
      <c r="F2184" s="203"/>
      <c r="G2184" s="204"/>
      <c r="H2184" s="205"/>
      <c r="I2184" s="201"/>
      <c r="J2184" s="205"/>
      <c r="K2184" s="201"/>
      <c r="L2184" s="205"/>
      <c r="M2184" s="206"/>
      <c r="N2184" s="205"/>
      <c r="O2184" s="204"/>
      <c r="P2184" s="205"/>
      <c r="Q2184" s="204"/>
      <c r="R2184" s="205"/>
      <c r="S2184" s="206"/>
      <c r="T2184" s="205"/>
      <c r="U2184" s="204"/>
      <c r="V2184" s="207"/>
      <c r="W2184" s="205"/>
      <c r="X2184" s="206"/>
      <c r="Y2184" s="207"/>
      <c r="Z2184" s="205"/>
      <c r="AA2184" s="206"/>
      <c r="AB2184" s="205"/>
      <c r="AC2184" s="204"/>
      <c r="AD2184" s="205"/>
      <c r="AE2184" s="204"/>
      <c r="AF2184" s="205"/>
      <c r="AG2184" s="206">
        <f t="shared" si="296"/>
        <v>0</v>
      </c>
      <c r="AH2184" s="205">
        <f t="shared" si="297"/>
        <v>0</v>
      </c>
      <c r="AI2184" s="208" t="e">
        <f>AD2184/(C2182-AH2189)</f>
        <v>#DIV/0!</v>
      </c>
      <c r="AJ2184" s="209" t="e">
        <f>AF2184/(C2182-AH2189)</f>
        <v>#DIV/0!</v>
      </c>
      <c r="AK2184" s="210"/>
      <c r="AL2184" s="211" t="e">
        <f>AH2184/C2182</f>
        <v>#DIV/0!</v>
      </c>
    </row>
    <row r="2185" spans="1:38" ht="101.25" hidden="1" customHeight="1" x14ac:dyDescent="0.25">
      <c r="A2185" s="14">
        <v>4</v>
      </c>
      <c r="B2185" s="15" t="s">
        <v>14</v>
      </c>
      <c r="C2185" s="385"/>
      <c r="D2185" s="388"/>
      <c r="E2185" s="202"/>
      <c r="F2185" s="203"/>
      <c r="G2185" s="204"/>
      <c r="H2185" s="205"/>
      <c r="I2185" s="201"/>
      <c r="J2185" s="205"/>
      <c r="K2185" s="201"/>
      <c r="L2185" s="205"/>
      <c r="M2185" s="206"/>
      <c r="N2185" s="205"/>
      <c r="O2185" s="204"/>
      <c r="P2185" s="205"/>
      <c r="Q2185" s="204"/>
      <c r="R2185" s="205"/>
      <c r="S2185" s="206"/>
      <c r="T2185" s="205"/>
      <c r="U2185" s="204"/>
      <c r="V2185" s="207"/>
      <c r="W2185" s="205"/>
      <c r="X2185" s="206"/>
      <c r="Y2185" s="207"/>
      <c r="Z2185" s="205"/>
      <c r="AA2185" s="206"/>
      <c r="AB2185" s="205"/>
      <c r="AC2185" s="204"/>
      <c r="AD2185" s="205"/>
      <c r="AE2185" s="204"/>
      <c r="AF2185" s="205"/>
      <c r="AG2185" s="206">
        <f t="shared" si="296"/>
        <v>0</v>
      </c>
      <c r="AH2185" s="205">
        <f t="shared" si="297"/>
        <v>0</v>
      </c>
      <c r="AI2185" s="208" t="e">
        <f>AD2185/(C2182-AH2189)</f>
        <v>#DIV/0!</v>
      </c>
      <c r="AJ2185" s="209" t="e">
        <f>AF2185/(C2182-AH2189)</f>
        <v>#DIV/0!</v>
      </c>
      <c r="AK2185" s="210"/>
      <c r="AL2185" s="211" t="e">
        <f>AH2185/C2182</f>
        <v>#DIV/0!</v>
      </c>
    </row>
    <row r="2186" spans="1:38" ht="138" hidden="1" customHeight="1" x14ac:dyDescent="0.25">
      <c r="A2186" s="14">
        <v>5</v>
      </c>
      <c r="B2186" s="15" t="s">
        <v>99</v>
      </c>
      <c r="C2186" s="385"/>
      <c r="D2186" s="388"/>
      <c r="E2186" s="109"/>
      <c r="F2186" s="110"/>
      <c r="G2186" s="27"/>
      <c r="H2186" s="117"/>
      <c r="I2186" s="121"/>
      <c r="J2186" s="31"/>
      <c r="K2186" s="121"/>
      <c r="L2186" s="31"/>
      <c r="M2186" s="95"/>
      <c r="N2186" s="96"/>
      <c r="O2186" s="30"/>
      <c r="P2186" s="19"/>
      <c r="Q2186" s="30"/>
      <c r="R2186" s="19"/>
      <c r="S2186" s="87"/>
      <c r="T2186" s="88"/>
      <c r="U2186" s="41"/>
      <c r="V2186" s="42"/>
      <c r="W2186" s="40"/>
      <c r="X2186" s="61"/>
      <c r="Y2186" s="42"/>
      <c r="Z2186" s="40"/>
      <c r="AA2186" s="56"/>
      <c r="AB2186" s="39"/>
      <c r="AC2186" s="10"/>
      <c r="AD2186" s="22"/>
      <c r="AE2186" s="10"/>
      <c r="AF2186" s="22"/>
      <c r="AG2186" s="151">
        <f t="shared" si="296"/>
        <v>0</v>
      </c>
      <c r="AH2186" s="152">
        <f t="shared" si="297"/>
        <v>0</v>
      </c>
      <c r="AI2186" s="76" t="e">
        <f>AD2186/(C2182-AH2189)</f>
        <v>#DIV/0!</v>
      </c>
      <c r="AJ2186" s="75" t="e">
        <f>AF2186/(C2182-AH2189)</f>
        <v>#DIV/0!</v>
      </c>
      <c r="AK2186" s="158"/>
      <c r="AL2186" s="161" t="e">
        <f>AH2186/C2182</f>
        <v>#DIV/0!</v>
      </c>
    </row>
    <row r="2187" spans="1:38" ht="116.25" hidden="1" customHeight="1" x14ac:dyDescent="0.25">
      <c r="A2187" s="14">
        <v>6</v>
      </c>
      <c r="B2187" s="15" t="s">
        <v>16</v>
      </c>
      <c r="C2187" s="385"/>
      <c r="D2187" s="388"/>
      <c r="E2187" s="202"/>
      <c r="F2187" s="203"/>
      <c r="G2187" s="204"/>
      <c r="H2187" s="205"/>
      <c r="I2187" s="201"/>
      <c r="J2187" s="205"/>
      <c r="K2187" s="201"/>
      <c r="L2187" s="205"/>
      <c r="M2187" s="206"/>
      <c r="N2187" s="205"/>
      <c r="O2187" s="204"/>
      <c r="P2187" s="205"/>
      <c r="Q2187" s="204"/>
      <c r="R2187" s="205"/>
      <c r="S2187" s="206"/>
      <c r="T2187" s="205"/>
      <c r="U2187" s="204"/>
      <c r="V2187" s="207"/>
      <c r="W2187" s="205"/>
      <c r="X2187" s="206"/>
      <c r="Y2187" s="207"/>
      <c r="Z2187" s="205"/>
      <c r="AA2187" s="206"/>
      <c r="AB2187" s="205"/>
      <c r="AC2187" s="204"/>
      <c r="AD2187" s="205"/>
      <c r="AE2187" s="204"/>
      <c r="AF2187" s="205"/>
      <c r="AG2187" s="206">
        <f t="shared" si="296"/>
        <v>0</v>
      </c>
      <c r="AH2187" s="205">
        <f t="shared" si="297"/>
        <v>0</v>
      </c>
      <c r="AI2187" s="208" t="e">
        <f>AD2187/(C2182-AH2189)</f>
        <v>#DIV/0!</v>
      </c>
      <c r="AJ2187" s="209" t="e">
        <f>AF2187/(C2182-AH2189)</f>
        <v>#DIV/0!</v>
      </c>
      <c r="AK2187" s="210"/>
      <c r="AL2187" s="211" t="e">
        <f>AH2187/C2182</f>
        <v>#DIV/0!</v>
      </c>
    </row>
    <row r="2188" spans="1:38" ht="65.25" hidden="1" customHeight="1" x14ac:dyDescent="0.25">
      <c r="A2188" s="14">
        <v>7</v>
      </c>
      <c r="B2188" s="15" t="s">
        <v>98</v>
      </c>
      <c r="C2188" s="385"/>
      <c r="D2188" s="388"/>
      <c r="E2188" s="202"/>
      <c r="F2188" s="203"/>
      <c r="G2188" s="204"/>
      <c r="H2188" s="205"/>
      <c r="I2188" s="204"/>
      <c r="J2188" s="205"/>
      <c r="K2188" s="204"/>
      <c r="L2188" s="205"/>
      <c r="M2188" s="206"/>
      <c r="N2188" s="205"/>
      <c r="O2188" s="204"/>
      <c r="P2188" s="205"/>
      <c r="Q2188" s="204"/>
      <c r="R2188" s="205"/>
      <c r="S2188" s="206"/>
      <c r="T2188" s="228"/>
      <c r="U2188" s="204"/>
      <c r="V2188" s="207"/>
      <c r="W2188" s="205"/>
      <c r="X2188" s="206"/>
      <c r="Y2188" s="207"/>
      <c r="Z2188" s="205"/>
      <c r="AA2188" s="206"/>
      <c r="AB2188" s="228"/>
      <c r="AC2188" s="204"/>
      <c r="AD2188" s="205"/>
      <c r="AE2188" s="204"/>
      <c r="AF2188" s="205"/>
      <c r="AG2188" s="201">
        <f t="shared" si="296"/>
        <v>0</v>
      </c>
      <c r="AH2188" s="205">
        <f t="shared" si="297"/>
        <v>0</v>
      </c>
      <c r="AI2188" s="208" t="e">
        <f>AD2188/(C2182-AH2189)</f>
        <v>#DIV/0!</v>
      </c>
      <c r="AJ2188" s="209" t="e">
        <f>AF2188/(C2182-AH2189)</f>
        <v>#DIV/0!</v>
      </c>
      <c r="AK2188" s="210"/>
      <c r="AL2188" s="212" t="e">
        <f>AH2188/C2182</f>
        <v>#DIV/0!</v>
      </c>
    </row>
    <row r="2189" spans="1:38" ht="59.25" hidden="1" customHeight="1" x14ac:dyDescent="0.25">
      <c r="A2189" s="14">
        <v>8</v>
      </c>
      <c r="B2189" s="15" t="s">
        <v>97</v>
      </c>
      <c r="C2189" s="385"/>
      <c r="D2189" s="388"/>
      <c r="E2189" s="229"/>
      <c r="F2189" s="230"/>
      <c r="G2189" s="213"/>
      <c r="H2189" s="214"/>
      <c r="I2189" s="204"/>
      <c r="J2189" s="205"/>
      <c r="K2189" s="201"/>
      <c r="L2189" s="205"/>
      <c r="M2189" s="231"/>
      <c r="N2189" s="203"/>
      <c r="O2189" s="213"/>
      <c r="P2189" s="214"/>
      <c r="Q2189" s="213"/>
      <c r="R2189" s="214"/>
      <c r="S2189" s="231"/>
      <c r="T2189" s="203"/>
      <c r="U2189" s="204"/>
      <c r="V2189" s="207"/>
      <c r="W2189" s="205"/>
      <c r="X2189" s="206"/>
      <c r="Y2189" s="207"/>
      <c r="Z2189" s="205"/>
      <c r="AA2189" s="231"/>
      <c r="AB2189" s="203"/>
      <c r="AC2189" s="204"/>
      <c r="AD2189" s="205"/>
      <c r="AE2189" s="204"/>
      <c r="AF2189" s="205"/>
      <c r="AG2189" s="206">
        <f t="shared" si="296"/>
        <v>0</v>
      </c>
      <c r="AH2189" s="205">
        <f t="shared" si="297"/>
        <v>0</v>
      </c>
      <c r="AI2189" s="208" t="e">
        <f t="shared" ref="AI2189" si="298">AD2189/(C2184-AH2191)</f>
        <v>#DIV/0!</v>
      </c>
      <c r="AJ2189" s="209" t="e">
        <f>AF2189/(C2182-AH2189)</f>
        <v>#DIV/0!</v>
      </c>
      <c r="AK2189" s="210" t="e">
        <f>AH2195/C2182</f>
        <v>#DIV/0!</v>
      </c>
      <c r="AL2189" s="211" t="e">
        <f>AH2189/C2182</f>
        <v>#DIV/0!</v>
      </c>
    </row>
    <row r="2190" spans="1:38" ht="60" hidden="1" customHeight="1" x14ac:dyDescent="0.25">
      <c r="A2190" s="14">
        <v>9</v>
      </c>
      <c r="B2190" s="15" t="s">
        <v>7</v>
      </c>
      <c r="C2190" s="385"/>
      <c r="D2190" s="388"/>
      <c r="E2190" s="202"/>
      <c r="F2190" s="203"/>
      <c r="G2190" s="204"/>
      <c r="H2190" s="205"/>
      <c r="I2190" s="201"/>
      <c r="J2190" s="205"/>
      <c r="K2190" s="201"/>
      <c r="L2190" s="205"/>
      <c r="M2190" s="206"/>
      <c r="N2190" s="205"/>
      <c r="O2190" s="204"/>
      <c r="P2190" s="205"/>
      <c r="Q2190" s="204"/>
      <c r="R2190" s="205"/>
      <c r="S2190" s="206"/>
      <c r="T2190" s="205"/>
      <c r="U2190" s="204"/>
      <c r="V2190" s="207"/>
      <c r="W2190" s="205"/>
      <c r="X2190" s="206"/>
      <c r="Y2190" s="207"/>
      <c r="Z2190" s="205"/>
      <c r="AA2190" s="206"/>
      <c r="AB2190" s="205"/>
      <c r="AC2190" s="204"/>
      <c r="AD2190" s="205"/>
      <c r="AE2190" s="204"/>
      <c r="AF2190" s="205"/>
      <c r="AG2190" s="206">
        <f t="shared" si="296"/>
        <v>0</v>
      </c>
      <c r="AH2190" s="205">
        <f t="shared" si="297"/>
        <v>0</v>
      </c>
      <c r="AI2190" s="208" t="e">
        <f>AD2190/(C2182-AH2189)</f>
        <v>#DIV/0!</v>
      </c>
      <c r="AJ2190" s="209" t="e">
        <f>AF2190/(C2182-AH2189)</f>
        <v>#DIV/0!</v>
      </c>
      <c r="AK2190" s="210"/>
      <c r="AL2190" s="211" t="e">
        <f>AH2190/C2182</f>
        <v>#DIV/0!</v>
      </c>
    </row>
    <row r="2191" spans="1:38" ht="73.5" hidden="1" customHeight="1" x14ac:dyDescent="0.25">
      <c r="A2191" s="14">
        <v>10</v>
      </c>
      <c r="B2191" s="15" t="s">
        <v>8</v>
      </c>
      <c r="C2191" s="385"/>
      <c r="D2191" s="388"/>
      <c r="E2191" s="202"/>
      <c r="F2191" s="203"/>
      <c r="G2191" s="204"/>
      <c r="H2191" s="205"/>
      <c r="I2191" s="201"/>
      <c r="J2191" s="205"/>
      <c r="K2191" s="201"/>
      <c r="L2191" s="205"/>
      <c r="M2191" s="206"/>
      <c r="N2191" s="205"/>
      <c r="O2191" s="204"/>
      <c r="P2191" s="205"/>
      <c r="Q2191" s="204"/>
      <c r="R2191" s="205"/>
      <c r="S2191" s="206"/>
      <c r="T2191" s="205"/>
      <c r="U2191" s="204"/>
      <c r="V2191" s="207"/>
      <c r="W2191" s="205"/>
      <c r="X2191" s="206"/>
      <c r="Y2191" s="207"/>
      <c r="Z2191" s="205"/>
      <c r="AA2191" s="206"/>
      <c r="AB2191" s="205"/>
      <c r="AC2191" s="213"/>
      <c r="AD2191" s="214"/>
      <c r="AE2191" s="213"/>
      <c r="AF2191" s="214"/>
      <c r="AG2191" s="206">
        <f t="shared" si="296"/>
        <v>0</v>
      </c>
      <c r="AH2191" s="205">
        <f t="shared" si="297"/>
        <v>0</v>
      </c>
      <c r="AI2191" s="208" t="e">
        <f>AD2191/(C2182-AH2189)</f>
        <v>#DIV/0!</v>
      </c>
      <c r="AJ2191" s="209" t="e">
        <f>AF2191/(C2182-AH2189)</f>
        <v>#DIV/0!</v>
      </c>
      <c r="AK2191" s="210"/>
      <c r="AL2191" s="211" t="e">
        <f>AH2191/C2182</f>
        <v>#DIV/0!</v>
      </c>
    </row>
    <row r="2192" spans="1:38" ht="120" hidden="1" customHeight="1" x14ac:dyDescent="0.25">
      <c r="A2192" s="14">
        <v>11</v>
      </c>
      <c r="B2192" s="15" t="s">
        <v>12</v>
      </c>
      <c r="C2192" s="385"/>
      <c r="D2192" s="388"/>
      <c r="E2192" s="202"/>
      <c r="F2192" s="203"/>
      <c r="G2192" s="204"/>
      <c r="H2192" s="205"/>
      <c r="I2192" s="201"/>
      <c r="J2192" s="205"/>
      <c r="K2192" s="201"/>
      <c r="L2192" s="205"/>
      <c r="M2192" s="206"/>
      <c r="N2192" s="205"/>
      <c r="O2192" s="204"/>
      <c r="P2192" s="205"/>
      <c r="Q2192" s="204"/>
      <c r="R2192" s="205"/>
      <c r="S2192" s="206"/>
      <c r="T2192" s="205"/>
      <c r="U2192" s="204"/>
      <c r="V2192" s="207"/>
      <c r="W2192" s="205"/>
      <c r="X2192" s="206"/>
      <c r="Y2192" s="207"/>
      <c r="Z2192" s="205"/>
      <c r="AA2192" s="206"/>
      <c r="AB2192" s="205"/>
      <c r="AC2192" s="204"/>
      <c r="AD2192" s="205"/>
      <c r="AE2192" s="204"/>
      <c r="AF2192" s="205"/>
      <c r="AG2192" s="206">
        <f t="shared" si="296"/>
        <v>0</v>
      </c>
      <c r="AH2192" s="205">
        <f t="shared" si="297"/>
        <v>0</v>
      </c>
      <c r="AI2192" s="208" t="e">
        <f>AD2192/(C2182-AH2189)</f>
        <v>#DIV/0!</v>
      </c>
      <c r="AJ2192" s="209" t="e">
        <f>AF2192/(C2182-AH2189)</f>
        <v>#DIV/0!</v>
      </c>
      <c r="AK2192" s="210"/>
      <c r="AL2192" s="211" t="e">
        <f>AH2192/C2182</f>
        <v>#DIV/0!</v>
      </c>
    </row>
    <row r="2193" spans="1:38" ht="63.75" hidden="1" customHeight="1" x14ac:dyDescent="0.25">
      <c r="A2193" s="14">
        <v>12</v>
      </c>
      <c r="B2193" s="15" t="s">
        <v>9</v>
      </c>
      <c r="C2193" s="385"/>
      <c r="D2193" s="388"/>
      <c r="E2193" s="202"/>
      <c r="F2193" s="203"/>
      <c r="G2193" s="204"/>
      <c r="H2193" s="205"/>
      <c r="I2193" s="201"/>
      <c r="J2193" s="205"/>
      <c r="K2193" s="201"/>
      <c r="L2193" s="205"/>
      <c r="M2193" s="206"/>
      <c r="N2193" s="205"/>
      <c r="O2193" s="204"/>
      <c r="P2193" s="205"/>
      <c r="Q2193" s="204"/>
      <c r="R2193" s="205"/>
      <c r="S2193" s="206"/>
      <c r="T2193" s="205"/>
      <c r="U2193" s="204"/>
      <c r="V2193" s="207"/>
      <c r="W2193" s="205"/>
      <c r="X2193" s="206"/>
      <c r="Y2193" s="207"/>
      <c r="Z2193" s="205"/>
      <c r="AA2193" s="206"/>
      <c r="AB2193" s="205"/>
      <c r="AC2193" s="204"/>
      <c r="AD2193" s="205"/>
      <c r="AE2193" s="204"/>
      <c r="AF2193" s="205"/>
      <c r="AG2193" s="206">
        <f t="shared" si="296"/>
        <v>0</v>
      </c>
      <c r="AH2193" s="205">
        <f t="shared" si="297"/>
        <v>0</v>
      </c>
      <c r="AI2193" s="208" t="e">
        <f>AD2193/(C2182-AH2189)</f>
        <v>#DIV/0!</v>
      </c>
      <c r="AJ2193" s="209" t="e">
        <f>AF2193/(C2182-AH2189)</f>
        <v>#DIV/0!</v>
      </c>
      <c r="AK2193" s="210"/>
      <c r="AL2193" s="211" t="e">
        <f>AH2193/C2182</f>
        <v>#DIV/0!</v>
      </c>
    </row>
    <row r="2194" spans="1:38" ht="62.25" hidden="1" customHeight="1" thickBot="1" x14ac:dyDescent="0.3">
      <c r="A2194" s="16">
        <v>13</v>
      </c>
      <c r="B2194" s="17" t="s">
        <v>10</v>
      </c>
      <c r="C2194" s="386"/>
      <c r="D2194" s="389"/>
      <c r="E2194" s="215"/>
      <c r="F2194" s="216"/>
      <c r="G2194" s="217"/>
      <c r="H2194" s="218"/>
      <c r="I2194" s="219"/>
      <c r="J2194" s="220"/>
      <c r="K2194" s="219"/>
      <c r="L2194" s="220"/>
      <c r="M2194" s="221"/>
      <c r="N2194" s="220"/>
      <c r="O2194" s="217"/>
      <c r="P2194" s="218"/>
      <c r="Q2194" s="217"/>
      <c r="R2194" s="218"/>
      <c r="S2194" s="222"/>
      <c r="T2194" s="218"/>
      <c r="U2194" s="217"/>
      <c r="V2194" s="223"/>
      <c r="W2194" s="218"/>
      <c r="X2194" s="222"/>
      <c r="Y2194" s="223"/>
      <c r="Z2194" s="218"/>
      <c r="AA2194" s="222"/>
      <c r="AB2194" s="218"/>
      <c r="AC2194" s="217"/>
      <c r="AD2194" s="218"/>
      <c r="AE2194" s="217"/>
      <c r="AF2194" s="218"/>
      <c r="AG2194" s="222">
        <f t="shared" si="296"/>
        <v>0</v>
      </c>
      <c r="AH2194" s="218">
        <f t="shared" si="297"/>
        <v>0</v>
      </c>
      <c r="AI2194" s="224" t="e">
        <f>AD2194/(C2182-AH2189)</f>
        <v>#DIV/0!</v>
      </c>
      <c r="AJ2194" s="225" t="e">
        <f>AF2194/(C2182-AH2189)</f>
        <v>#DIV/0!</v>
      </c>
      <c r="AK2194" s="226"/>
      <c r="AL2194" s="227" t="e">
        <f>AH2194/C2182</f>
        <v>#DIV/0!</v>
      </c>
    </row>
    <row r="2195" spans="1:38" ht="29.25" hidden="1" customHeight="1" thickBot="1" x14ac:dyDescent="0.3">
      <c r="A2195" s="296" t="s">
        <v>40</v>
      </c>
      <c r="B2195" s="297"/>
      <c r="C2195" s="11">
        <f>C2182</f>
        <v>0</v>
      </c>
      <c r="D2195" s="11">
        <f>D2182</f>
        <v>0</v>
      </c>
      <c r="E2195" s="65">
        <f t="shared" ref="E2195:L2195" si="299">SUM(E2182:E2194)</f>
        <v>0</v>
      </c>
      <c r="F2195" s="52">
        <f t="shared" si="299"/>
        <v>0</v>
      </c>
      <c r="G2195" s="65">
        <f t="shared" si="299"/>
        <v>0</v>
      </c>
      <c r="H2195" s="52">
        <f t="shared" si="299"/>
        <v>0</v>
      </c>
      <c r="I2195" s="79">
        <f t="shared" si="299"/>
        <v>0</v>
      </c>
      <c r="J2195" s="66">
        <f t="shared" si="299"/>
        <v>0</v>
      </c>
      <c r="K2195" s="79">
        <f t="shared" si="299"/>
        <v>0</v>
      </c>
      <c r="L2195" s="66">
        <f t="shared" si="299"/>
        <v>0</v>
      </c>
      <c r="M2195" s="60">
        <f>SUM(M2182:M2194)</f>
        <v>0</v>
      </c>
      <c r="N2195" s="66">
        <f>SUM(N2182:N2194)</f>
        <v>0</v>
      </c>
      <c r="O2195" s="123">
        <f>SUM(O2182:O2194)</f>
        <v>0</v>
      </c>
      <c r="P2195" s="52">
        <f>SUM(P2182:P2194)</f>
        <v>0</v>
      </c>
      <c r="Q2195" s="102">
        <f t="shared" ref="Q2195:AJ2195" si="300">SUM(Q2182:Q2194)</f>
        <v>0</v>
      </c>
      <c r="R2195" s="52">
        <f t="shared" si="300"/>
        <v>0</v>
      </c>
      <c r="S2195" s="85">
        <f t="shared" si="300"/>
        <v>0</v>
      </c>
      <c r="T2195" s="52">
        <f t="shared" si="300"/>
        <v>0</v>
      </c>
      <c r="U2195" s="102">
        <f t="shared" si="300"/>
        <v>0</v>
      </c>
      <c r="V2195" s="52">
        <f t="shared" si="300"/>
        <v>0</v>
      </c>
      <c r="W2195" s="52">
        <f t="shared" si="300"/>
        <v>0</v>
      </c>
      <c r="X2195" s="85">
        <f t="shared" si="300"/>
        <v>0</v>
      </c>
      <c r="Y2195" s="52">
        <f t="shared" si="300"/>
        <v>0</v>
      </c>
      <c r="Z2195" s="52">
        <f t="shared" si="300"/>
        <v>0</v>
      </c>
      <c r="AA2195" s="85">
        <f t="shared" si="300"/>
        <v>0</v>
      </c>
      <c r="AB2195" s="52">
        <f t="shared" si="300"/>
        <v>0</v>
      </c>
      <c r="AC2195" s="102">
        <f t="shared" si="300"/>
        <v>0</v>
      </c>
      <c r="AD2195" s="52">
        <f t="shared" si="300"/>
        <v>0</v>
      </c>
      <c r="AE2195" s="102">
        <f t="shared" si="300"/>
        <v>0</v>
      </c>
      <c r="AF2195" s="52">
        <f t="shared" si="300"/>
        <v>0</v>
      </c>
      <c r="AG2195" s="85">
        <f t="shared" si="300"/>
        <v>0</v>
      </c>
      <c r="AH2195" s="52">
        <f t="shared" si="300"/>
        <v>0</v>
      </c>
      <c r="AI2195" s="103" t="e">
        <f t="shared" si="300"/>
        <v>#DIV/0!</v>
      </c>
      <c r="AJ2195" s="103" t="e">
        <f t="shared" si="300"/>
        <v>#DIV/0!</v>
      </c>
      <c r="AK2195" s="165" t="e">
        <f>AK2189</f>
        <v>#DIV/0!</v>
      </c>
      <c r="AL2195" s="163" t="e">
        <f>AH2195/C2182</f>
        <v>#DIV/0!</v>
      </c>
    </row>
    <row r="2196" spans="1:38" ht="21.75" hidden="1" thickBot="1" x14ac:dyDescent="0.3">
      <c r="AF2196" s="25" t="s">
        <v>113</v>
      </c>
      <c r="AG2196" s="82">
        <v>4.3499999999999996</v>
      </c>
      <c r="AH2196" s="26">
        <f>AH2195*AG2196</f>
        <v>0</v>
      </c>
    </row>
    <row r="2197" spans="1:38" ht="15.75" hidden="1" thickTop="1" x14ac:dyDescent="0.25">
      <c r="A2197" s="298" t="s">
        <v>45</v>
      </c>
      <c r="B2197" s="299"/>
      <c r="C2197" s="299"/>
      <c r="D2197" s="299"/>
      <c r="E2197" s="299"/>
      <c r="F2197" s="299"/>
      <c r="G2197" s="299"/>
      <c r="H2197" s="299"/>
      <c r="I2197" s="299"/>
      <c r="J2197" s="299"/>
      <c r="K2197" s="299"/>
      <c r="L2197" s="299"/>
      <c r="M2197" s="299"/>
      <c r="N2197" s="299"/>
      <c r="O2197" s="299"/>
      <c r="P2197" s="299"/>
      <c r="Q2197" s="300"/>
    </row>
    <row r="2198" spans="1:38" ht="18.75" hidden="1" x14ac:dyDescent="0.3">
      <c r="A2198" s="301"/>
      <c r="B2198" s="302"/>
      <c r="C2198" s="302"/>
      <c r="D2198" s="302"/>
      <c r="E2198" s="302"/>
      <c r="F2198" s="302"/>
      <c r="G2198" s="302"/>
      <c r="H2198" s="302"/>
      <c r="I2198" s="302"/>
      <c r="J2198" s="302"/>
      <c r="K2198" s="302"/>
      <c r="L2198" s="302"/>
      <c r="M2198" s="302"/>
      <c r="N2198" s="302"/>
      <c r="O2198" s="302"/>
      <c r="P2198" s="302"/>
      <c r="Q2198" s="303"/>
      <c r="AF2198" s="36"/>
    </row>
    <row r="2199" spans="1:38" ht="15.75" hidden="1" x14ac:dyDescent="0.25">
      <c r="A2199" s="301"/>
      <c r="B2199" s="302"/>
      <c r="C2199" s="302"/>
      <c r="D2199" s="302"/>
      <c r="E2199" s="302"/>
      <c r="F2199" s="302"/>
      <c r="G2199" s="302"/>
      <c r="H2199" s="302"/>
      <c r="I2199" s="302"/>
      <c r="J2199" s="302"/>
      <c r="K2199" s="302"/>
      <c r="L2199" s="302"/>
      <c r="M2199" s="302"/>
      <c r="N2199" s="302"/>
      <c r="O2199" s="302"/>
      <c r="P2199" s="302"/>
      <c r="Q2199" s="303"/>
      <c r="AE2199" s="37" t="s">
        <v>66</v>
      </c>
      <c r="AF2199" s="25"/>
    </row>
    <row r="2200" spans="1:38" ht="15.75" hidden="1" x14ac:dyDescent="0.25">
      <c r="A2200" s="301"/>
      <c r="B2200" s="302"/>
      <c r="C2200" s="302"/>
      <c r="D2200" s="302"/>
      <c r="E2200" s="302"/>
      <c r="F2200" s="302"/>
      <c r="G2200" s="302"/>
      <c r="H2200" s="302"/>
      <c r="I2200" s="302"/>
      <c r="J2200" s="302"/>
      <c r="K2200" s="302"/>
      <c r="L2200" s="302"/>
      <c r="M2200" s="302"/>
      <c r="N2200" s="302"/>
      <c r="O2200" s="302"/>
      <c r="P2200" s="302"/>
      <c r="Q2200" s="303"/>
      <c r="AE2200" s="37" t="s">
        <v>46</v>
      </c>
      <c r="AF2200" s="63">
        <f>(Z2195-Z2189)+(AF2195-AF2189)</f>
        <v>0</v>
      </c>
    </row>
    <row r="2201" spans="1:38" ht="15.75" hidden="1" x14ac:dyDescent="0.25">
      <c r="A2201" s="301"/>
      <c r="B2201" s="302"/>
      <c r="C2201" s="302"/>
      <c r="D2201" s="302"/>
      <c r="E2201" s="302"/>
      <c r="F2201" s="302"/>
      <c r="G2201" s="302"/>
      <c r="H2201" s="302"/>
      <c r="I2201" s="302"/>
      <c r="J2201" s="302"/>
      <c r="K2201" s="302"/>
      <c r="L2201" s="302"/>
      <c r="M2201" s="302"/>
      <c r="N2201" s="302"/>
      <c r="O2201" s="302"/>
      <c r="P2201" s="302"/>
      <c r="Q2201" s="303"/>
      <c r="AE2201" s="37" t="s">
        <v>47</v>
      </c>
      <c r="AF2201" s="63">
        <f>W2195+AD2195</f>
        <v>0</v>
      </c>
    </row>
    <row r="2202" spans="1:38" ht="15.75" hidden="1" x14ac:dyDescent="0.25">
      <c r="A2202" s="301"/>
      <c r="B2202" s="302"/>
      <c r="C2202" s="302"/>
      <c r="D2202" s="302"/>
      <c r="E2202" s="302"/>
      <c r="F2202" s="302"/>
      <c r="G2202" s="302"/>
      <c r="H2202" s="302"/>
      <c r="I2202" s="302"/>
      <c r="J2202" s="302"/>
      <c r="K2202" s="302"/>
      <c r="L2202" s="302"/>
      <c r="M2202" s="302"/>
      <c r="N2202" s="302"/>
      <c r="O2202" s="302"/>
      <c r="P2202" s="302"/>
      <c r="Q2202" s="303"/>
      <c r="AE2202" s="37" t="s">
        <v>48</v>
      </c>
      <c r="AF2202" s="63">
        <f>Z2189+AF2189</f>
        <v>0</v>
      </c>
    </row>
    <row r="2203" spans="1:38" ht="15.75" hidden="1" x14ac:dyDescent="0.25">
      <c r="A2203" s="301"/>
      <c r="B2203" s="302"/>
      <c r="C2203" s="302"/>
      <c r="D2203" s="302"/>
      <c r="E2203" s="302"/>
      <c r="F2203" s="302"/>
      <c r="G2203" s="302"/>
      <c r="H2203" s="302"/>
      <c r="I2203" s="302"/>
      <c r="J2203" s="302"/>
      <c r="K2203" s="302"/>
      <c r="L2203" s="302"/>
      <c r="M2203" s="302"/>
      <c r="N2203" s="302"/>
      <c r="O2203" s="302"/>
      <c r="P2203" s="302"/>
      <c r="Q2203" s="303"/>
      <c r="AE2203" s="37" t="s">
        <v>49</v>
      </c>
      <c r="AF2203" s="64">
        <f>SUM(AF2200:AF2202)</f>
        <v>0</v>
      </c>
    </row>
    <row r="2204" spans="1:38" hidden="1" x14ac:dyDescent="0.25">
      <c r="A2204" s="301"/>
      <c r="B2204" s="302"/>
      <c r="C2204" s="302"/>
      <c r="D2204" s="302"/>
      <c r="E2204" s="302"/>
      <c r="F2204" s="302"/>
      <c r="G2204" s="302"/>
      <c r="H2204" s="302"/>
      <c r="I2204" s="302"/>
      <c r="J2204" s="302"/>
      <c r="K2204" s="302"/>
      <c r="L2204" s="302"/>
      <c r="M2204" s="302"/>
      <c r="N2204" s="302"/>
      <c r="O2204" s="302"/>
      <c r="P2204" s="302"/>
      <c r="Q2204" s="303"/>
    </row>
    <row r="2205" spans="1:38" ht="15.75" hidden="1" thickBot="1" x14ac:dyDescent="0.3">
      <c r="A2205" s="304"/>
      <c r="B2205" s="305"/>
      <c r="C2205" s="305"/>
      <c r="D2205" s="305"/>
      <c r="E2205" s="305"/>
      <c r="F2205" s="305"/>
      <c r="G2205" s="305"/>
      <c r="H2205" s="305"/>
      <c r="I2205" s="305"/>
      <c r="J2205" s="305"/>
      <c r="K2205" s="305"/>
      <c r="L2205" s="305"/>
      <c r="M2205" s="305"/>
      <c r="N2205" s="305"/>
      <c r="O2205" s="305"/>
      <c r="P2205" s="305"/>
      <c r="Q2205" s="306"/>
    </row>
    <row r="2206" spans="1:38" ht="15.75" hidden="1" thickTop="1" x14ac:dyDescent="0.25"/>
    <row r="2207" spans="1:38" hidden="1" x14ac:dyDescent="0.25"/>
    <row r="2208" spans="1:38" ht="15.75" hidden="1" thickBot="1" x14ac:dyDescent="0.3"/>
    <row r="2209" spans="1:39" ht="27" hidden="1" thickBot="1" x14ac:dyDescent="0.3">
      <c r="A2209" s="321" t="s">
        <v>150</v>
      </c>
      <c r="B2209" s="322"/>
      <c r="C2209" s="322"/>
      <c r="D2209" s="322"/>
      <c r="E2209" s="322"/>
      <c r="F2209" s="322"/>
      <c r="G2209" s="322"/>
      <c r="H2209" s="322"/>
      <c r="I2209" s="322"/>
      <c r="J2209" s="322"/>
      <c r="K2209" s="322"/>
      <c r="L2209" s="322"/>
      <c r="M2209" s="322"/>
      <c r="N2209" s="322"/>
      <c r="O2209" s="322"/>
      <c r="P2209" s="322"/>
      <c r="Q2209" s="322"/>
      <c r="R2209" s="322"/>
      <c r="S2209" s="322"/>
      <c r="T2209" s="322"/>
      <c r="U2209" s="322"/>
      <c r="V2209" s="322"/>
      <c r="W2209" s="322"/>
      <c r="X2209" s="322"/>
      <c r="Y2209" s="322"/>
      <c r="Z2209" s="322"/>
      <c r="AA2209" s="322"/>
      <c r="AB2209" s="322"/>
      <c r="AC2209" s="322"/>
      <c r="AD2209" s="322"/>
      <c r="AE2209" s="322"/>
      <c r="AF2209" s="322"/>
      <c r="AG2209" s="322"/>
      <c r="AH2209" s="322"/>
      <c r="AI2209" s="322"/>
      <c r="AJ2209" s="322"/>
      <c r="AK2209" s="323"/>
      <c r="AL2209" s="83"/>
      <c r="AM2209" s="51"/>
    </row>
    <row r="2210" spans="1:39" ht="21" hidden="1" customHeight="1" x14ac:dyDescent="0.25">
      <c r="A2210" s="324" t="s">
        <v>114</v>
      </c>
      <c r="B2210" s="325"/>
      <c r="C2210" s="331" t="s">
        <v>41</v>
      </c>
      <c r="D2210" s="332"/>
      <c r="E2210" s="335" t="s">
        <v>100</v>
      </c>
      <c r="F2210" s="336"/>
      <c r="G2210" s="336"/>
      <c r="H2210" s="336"/>
      <c r="I2210" s="336"/>
      <c r="J2210" s="336"/>
      <c r="K2210" s="336"/>
      <c r="L2210" s="336"/>
      <c r="M2210" s="336"/>
      <c r="N2210" s="336"/>
      <c r="O2210" s="339" t="s">
        <v>77</v>
      </c>
      <c r="P2210" s="340"/>
      <c r="Q2210" s="340"/>
      <c r="R2210" s="340"/>
      <c r="S2210" s="340"/>
      <c r="T2210" s="340"/>
      <c r="U2210" s="340"/>
      <c r="V2210" s="340"/>
      <c r="W2210" s="340"/>
      <c r="X2210" s="340"/>
      <c r="Y2210" s="340"/>
      <c r="Z2210" s="340"/>
      <c r="AA2210" s="340"/>
      <c r="AB2210" s="340"/>
      <c r="AC2210" s="340"/>
      <c r="AD2210" s="340"/>
      <c r="AE2210" s="340"/>
      <c r="AF2210" s="340"/>
      <c r="AG2210" s="340"/>
      <c r="AH2210" s="340"/>
      <c r="AI2210" s="340"/>
      <c r="AJ2210" s="340"/>
      <c r="AK2210" s="341"/>
      <c r="AL2210" s="72"/>
    </row>
    <row r="2211" spans="1:39" ht="36" hidden="1" customHeight="1" thickBot="1" x14ac:dyDescent="0.3">
      <c r="A2211" s="326"/>
      <c r="B2211" s="327"/>
      <c r="C2211" s="333"/>
      <c r="D2211" s="334"/>
      <c r="E2211" s="337"/>
      <c r="F2211" s="338"/>
      <c r="G2211" s="338"/>
      <c r="H2211" s="338"/>
      <c r="I2211" s="338"/>
      <c r="J2211" s="338"/>
      <c r="K2211" s="338"/>
      <c r="L2211" s="338"/>
      <c r="M2211" s="338"/>
      <c r="N2211" s="338"/>
      <c r="O2211" s="342"/>
      <c r="P2211" s="343"/>
      <c r="Q2211" s="343"/>
      <c r="R2211" s="343"/>
      <c r="S2211" s="343"/>
      <c r="T2211" s="343"/>
      <c r="U2211" s="343"/>
      <c r="V2211" s="343"/>
      <c r="W2211" s="343"/>
      <c r="X2211" s="343"/>
      <c r="Y2211" s="343"/>
      <c r="Z2211" s="343"/>
      <c r="AA2211" s="343"/>
      <c r="AB2211" s="343"/>
      <c r="AC2211" s="343"/>
      <c r="AD2211" s="343"/>
      <c r="AE2211" s="343"/>
      <c r="AF2211" s="343"/>
      <c r="AG2211" s="343"/>
      <c r="AH2211" s="343"/>
      <c r="AI2211" s="343"/>
      <c r="AJ2211" s="343"/>
      <c r="AK2211" s="344"/>
      <c r="AL2211" s="72"/>
    </row>
    <row r="2212" spans="1:39" s="36" customFormat="1" ht="84" hidden="1" customHeight="1" thickBot="1" x14ac:dyDescent="0.35">
      <c r="A2212" s="326"/>
      <c r="B2212" s="328"/>
      <c r="C2212" s="345" t="s">
        <v>43</v>
      </c>
      <c r="D2212" s="347" t="s">
        <v>44</v>
      </c>
      <c r="E2212" s="349" t="s">
        <v>59</v>
      </c>
      <c r="F2212" s="350"/>
      <c r="G2212" s="350"/>
      <c r="H2212" s="351"/>
      <c r="I2212" s="352" t="s">
        <v>58</v>
      </c>
      <c r="J2212" s="353"/>
      <c r="K2212" s="353"/>
      <c r="L2212" s="354"/>
      <c r="M2212" s="355" t="s">
        <v>49</v>
      </c>
      <c r="N2212" s="356"/>
      <c r="O2212" s="357" t="s">
        <v>103</v>
      </c>
      <c r="P2212" s="358"/>
      <c r="Q2212" s="358"/>
      <c r="R2212" s="359"/>
      <c r="S2212" s="360" t="s">
        <v>49</v>
      </c>
      <c r="T2212" s="361"/>
      <c r="U2212" s="362" t="s">
        <v>104</v>
      </c>
      <c r="V2212" s="363"/>
      <c r="W2212" s="363"/>
      <c r="X2212" s="363"/>
      <c r="Y2212" s="363"/>
      <c r="Z2212" s="364"/>
      <c r="AA2212" s="365" t="s">
        <v>49</v>
      </c>
      <c r="AB2212" s="366"/>
      <c r="AC2212" s="307" t="s">
        <v>105</v>
      </c>
      <c r="AD2212" s="308"/>
      <c r="AE2212" s="308"/>
      <c r="AF2212" s="309"/>
      <c r="AG2212" s="310" t="s">
        <v>49</v>
      </c>
      <c r="AH2212" s="311"/>
      <c r="AI2212" s="312" t="s">
        <v>23</v>
      </c>
      <c r="AJ2212" s="313"/>
      <c r="AK2212" s="314"/>
      <c r="AL2212" s="71"/>
    </row>
    <row r="2213" spans="1:39" ht="113.25" hidden="1" thickBot="1" x14ac:dyDescent="0.3">
      <c r="A2213" s="329"/>
      <c r="B2213" s="330"/>
      <c r="C2213" s="346"/>
      <c r="D2213" s="348"/>
      <c r="E2213" s="107" t="s">
        <v>81</v>
      </c>
      <c r="F2213" s="108" t="s">
        <v>82</v>
      </c>
      <c r="G2213" s="107" t="s">
        <v>83</v>
      </c>
      <c r="H2213" s="108" t="s">
        <v>84</v>
      </c>
      <c r="I2213" s="120" t="s">
        <v>81</v>
      </c>
      <c r="J2213" s="73" t="s">
        <v>92</v>
      </c>
      <c r="K2213" s="120" t="s">
        <v>93</v>
      </c>
      <c r="L2213" s="73" t="s">
        <v>94</v>
      </c>
      <c r="M2213" s="124" t="s">
        <v>85</v>
      </c>
      <c r="N2213" s="125" t="s">
        <v>86</v>
      </c>
      <c r="O2213" s="130" t="s">
        <v>87</v>
      </c>
      <c r="P2213" s="131" t="s">
        <v>101</v>
      </c>
      <c r="Q2213" s="130" t="s">
        <v>88</v>
      </c>
      <c r="R2213" s="133" t="s">
        <v>102</v>
      </c>
      <c r="S2213" s="134" t="s">
        <v>89</v>
      </c>
      <c r="T2213" s="135" t="s">
        <v>90</v>
      </c>
      <c r="U2213" s="136" t="s">
        <v>87</v>
      </c>
      <c r="V2213" s="140" t="s">
        <v>106</v>
      </c>
      <c r="W2213" s="137" t="s">
        <v>107</v>
      </c>
      <c r="X2213" s="142" t="s">
        <v>88</v>
      </c>
      <c r="Y2213" s="140" t="s">
        <v>108</v>
      </c>
      <c r="Z2213" s="137" t="s">
        <v>109</v>
      </c>
      <c r="AA2213" s="144" t="s">
        <v>95</v>
      </c>
      <c r="AB2213" s="145" t="s">
        <v>96</v>
      </c>
      <c r="AC2213" s="147" t="s">
        <v>87</v>
      </c>
      <c r="AD2213" s="148" t="s">
        <v>101</v>
      </c>
      <c r="AE2213" s="147" t="s">
        <v>88</v>
      </c>
      <c r="AF2213" s="148" t="s">
        <v>102</v>
      </c>
      <c r="AG2213" s="149" t="s">
        <v>91</v>
      </c>
      <c r="AH2213" s="150" t="s">
        <v>110</v>
      </c>
      <c r="AI2213" s="155" t="s">
        <v>111</v>
      </c>
      <c r="AJ2213" s="157" t="s">
        <v>112</v>
      </c>
      <c r="AK2213" s="189" t="s">
        <v>79</v>
      </c>
      <c r="AL2213" s="67"/>
      <c r="AM2213" s="68"/>
    </row>
    <row r="2214" spans="1:39" ht="15.75" hidden="1" thickBot="1" x14ac:dyDescent="0.3">
      <c r="A2214" s="315" t="s">
        <v>1</v>
      </c>
      <c r="B2214" s="316"/>
      <c r="C2214" s="174" t="s">
        <v>2</v>
      </c>
      <c r="D2214" s="178" t="s">
        <v>3</v>
      </c>
      <c r="E2214" s="179" t="s">
        <v>4</v>
      </c>
      <c r="F2214" s="175" t="s">
        <v>5</v>
      </c>
      <c r="G2214" s="179" t="s">
        <v>33</v>
      </c>
      <c r="H2214" s="175" t="s">
        <v>34</v>
      </c>
      <c r="I2214" s="179" t="s">
        <v>18</v>
      </c>
      <c r="J2214" s="175" t="s">
        <v>19</v>
      </c>
      <c r="K2214" s="179" t="s">
        <v>20</v>
      </c>
      <c r="L2214" s="175" t="s">
        <v>21</v>
      </c>
      <c r="M2214" s="182" t="s">
        <v>22</v>
      </c>
      <c r="N2214" s="175" t="s">
        <v>35</v>
      </c>
      <c r="O2214" s="179" t="s">
        <v>36</v>
      </c>
      <c r="P2214" s="175" t="s">
        <v>37</v>
      </c>
      <c r="Q2214" s="179" t="s">
        <v>38</v>
      </c>
      <c r="R2214" s="184" t="s">
        <v>24</v>
      </c>
      <c r="S2214" s="182" t="s">
        <v>25</v>
      </c>
      <c r="T2214" s="175" t="s">
        <v>26</v>
      </c>
      <c r="U2214" s="179" t="s">
        <v>27</v>
      </c>
      <c r="V2214" s="104" t="s">
        <v>28</v>
      </c>
      <c r="W2214" s="185" t="s">
        <v>29</v>
      </c>
      <c r="X2214" s="186" t="s">
        <v>30</v>
      </c>
      <c r="Y2214" s="105" t="s">
        <v>31</v>
      </c>
      <c r="Z2214" s="184" t="s">
        <v>32</v>
      </c>
      <c r="AA2214" s="182" t="s">
        <v>51</v>
      </c>
      <c r="AB2214" s="175" t="s">
        <v>52</v>
      </c>
      <c r="AC2214" s="179" t="s">
        <v>53</v>
      </c>
      <c r="AD2214" s="175" t="s">
        <v>54</v>
      </c>
      <c r="AE2214" s="179" t="s">
        <v>55</v>
      </c>
      <c r="AF2214" s="175" t="s">
        <v>56</v>
      </c>
      <c r="AG2214" s="182" t="s">
        <v>60</v>
      </c>
      <c r="AH2214" s="175" t="s">
        <v>61</v>
      </c>
      <c r="AI2214" s="174" t="s">
        <v>62</v>
      </c>
      <c r="AJ2214" s="175" t="s">
        <v>63</v>
      </c>
      <c r="AK2214" s="190" t="s">
        <v>64</v>
      </c>
      <c r="AL2214" s="69"/>
      <c r="AM2214" s="68"/>
    </row>
    <row r="2215" spans="1:39" ht="37.5" hidden="1" x14ac:dyDescent="0.25">
      <c r="A2215" s="33">
        <v>1</v>
      </c>
      <c r="B2215" s="166" t="s">
        <v>71</v>
      </c>
      <c r="C2215" s="317">
        <f>C2182</f>
        <v>0</v>
      </c>
      <c r="D2215" s="319">
        <f>C2215-AH2226</f>
        <v>0</v>
      </c>
      <c r="E2215" s="109"/>
      <c r="F2215" s="110"/>
      <c r="G2215" s="27"/>
      <c r="H2215" s="117"/>
      <c r="I2215" s="180"/>
      <c r="J2215" s="31"/>
      <c r="K2215" s="180"/>
      <c r="L2215" s="31"/>
      <c r="M2215" s="95"/>
      <c r="N2215" s="96"/>
      <c r="O2215" s="30"/>
      <c r="P2215" s="19"/>
      <c r="Q2215" s="30"/>
      <c r="R2215" s="19"/>
      <c r="S2215" s="87"/>
      <c r="T2215" s="88"/>
      <c r="U2215" s="41"/>
      <c r="V2215" s="42"/>
      <c r="W2215" s="40"/>
      <c r="X2215" s="61"/>
      <c r="Y2215" s="42"/>
      <c r="Z2215" s="40"/>
      <c r="AA2215" s="56"/>
      <c r="AB2215" s="39"/>
      <c r="AC2215" s="10"/>
      <c r="AD2215" s="22"/>
      <c r="AE2215" s="10"/>
      <c r="AF2215" s="22"/>
      <c r="AG2215" s="151">
        <f>AC2215+AE2215</f>
        <v>0</v>
      </c>
      <c r="AH2215" s="152">
        <f>AD2215+AF2215</f>
        <v>0</v>
      </c>
      <c r="AI2215" s="76" t="e">
        <f>AD2215/C2182</f>
        <v>#DIV/0!</v>
      </c>
      <c r="AJ2215" s="176" t="e">
        <f>AF2215/C2182</f>
        <v>#DIV/0!</v>
      </c>
      <c r="AK2215" s="191" t="e">
        <f>AH2215/C2182</f>
        <v>#DIV/0!</v>
      </c>
      <c r="AL2215" s="70"/>
      <c r="AM2215" s="68"/>
    </row>
    <row r="2216" spans="1:39" ht="75" hidden="1" x14ac:dyDescent="0.25">
      <c r="A2216" s="34">
        <v>2</v>
      </c>
      <c r="B2216" s="166" t="s">
        <v>72</v>
      </c>
      <c r="C2216" s="317"/>
      <c r="D2216" s="319"/>
      <c r="E2216" s="109"/>
      <c r="F2216" s="110"/>
      <c r="G2216" s="27"/>
      <c r="H2216" s="117"/>
      <c r="I2216" s="180"/>
      <c r="J2216" s="31"/>
      <c r="K2216" s="180"/>
      <c r="L2216" s="31"/>
      <c r="M2216" s="95"/>
      <c r="N2216" s="96"/>
      <c r="O2216" s="30"/>
      <c r="P2216" s="19"/>
      <c r="Q2216" s="30"/>
      <c r="R2216" s="19"/>
      <c r="S2216" s="87"/>
      <c r="T2216" s="88"/>
      <c r="U2216" s="41"/>
      <c r="V2216" s="42"/>
      <c r="W2216" s="40"/>
      <c r="X2216" s="61"/>
      <c r="Y2216" s="42"/>
      <c r="Z2216" s="40"/>
      <c r="AA2216" s="56"/>
      <c r="AB2216" s="39"/>
      <c r="AC2216" s="10"/>
      <c r="AD2216" s="22"/>
      <c r="AE2216" s="10"/>
      <c r="AF2216" s="22"/>
      <c r="AG2216" s="151">
        <f>AC2216+AE2216</f>
        <v>0</v>
      </c>
      <c r="AH2216" s="152">
        <f t="shared" ref="AH2216:AH2225" si="301">AD2216+AF2216</f>
        <v>0</v>
      </c>
      <c r="AI2216" s="76" t="e">
        <f>AD2216/C2182</f>
        <v>#DIV/0!</v>
      </c>
      <c r="AJ2216" s="176" t="e">
        <f>AF2216/C2182</f>
        <v>#DIV/0!</v>
      </c>
      <c r="AK2216" s="191" t="e">
        <f>AH2216/C2182</f>
        <v>#DIV/0!</v>
      </c>
      <c r="AL2216" s="70"/>
      <c r="AM2216" s="68"/>
    </row>
    <row r="2217" spans="1:39" ht="37.5" hidden="1" x14ac:dyDescent="0.25">
      <c r="A2217" s="34">
        <v>3</v>
      </c>
      <c r="B2217" s="166" t="s">
        <v>73</v>
      </c>
      <c r="C2217" s="317"/>
      <c r="D2217" s="319"/>
      <c r="E2217" s="109"/>
      <c r="F2217" s="110"/>
      <c r="G2217" s="27"/>
      <c r="H2217" s="117"/>
      <c r="I2217" s="180"/>
      <c r="J2217" s="31"/>
      <c r="K2217" s="180"/>
      <c r="L2217" s="31"/>
      <c r="M2217" s="95"/>
      <c r="N2217" s="96"/>
      <c r="O2217" s="30"/>
      <c r="P2217" s="19"/>
      <c r="Q2217" s="30"/>
      <c r="R2217" s="19"/>
      <c r="S2217" s="87"/>
      <c r="T2217" s="88"/>
      <c r="U2217" s="41"/>
      <c r="V2217" s="42"/>
      <c r="W2217" s="40"/>
      <c r="X2217" s="61"/>
      <c r="Y2217" s="42"/>
      <c r="Z2217" s="40"/>
      <c r="AA2217" s="56"/>
      <c r="AB2217" s="39"/>
      <c r="AC2217" s="10"/>
      <c r="AD2217" s="22"/>
      <c r="AE2217" s="10"/>
      <c r="AF2217" s="22"/>
      <c r="AG2217" s="151">
        <f t="shared" ref="AG2217:AG2221" si="302">AC2217+AE2217</f>
        <v>0</v>
      </c>
      <c r="AH2217" s="152">
        <f t="shared" si="301"/>
        <v>0</v>
      </c>
      <c r="AI2217" s="76" t="e">
        <f>AD2217/C2182</f>
        <v>#DIV/0!</v>
      </c>
      <c r="AJ2217" s="176" t="e">
        <f>AF2217/C2182</f>
        <v>#DIV/0!</v>
      </c>
      <c r="AK2217" s="191" t="e">
        <f>AH2217/C2182</f>
        <v>#DIV/0!</v>
      </c>
      <c r="AL2217" s="70"/>
      <c r="AM2217" s="68"/>
    </row>
    <row r="2218" spans="1:39" ht="37.5" hidden="1" x14ac:dyDescent="0.25">
      <c r="A2218" s="34">
        <v>4</v>
      </c>
      <c r="B2218" s="166" t="s">
        <v>74</v>
      </c>
      <c r="C2218" s="317"/>
      <c r="D2218" s="319"/>
      <c r="E2218" s="109"/>
      <c r="F2218" s="110"/>
      <c r="G2218" s="27"/>
      <c r="H2218" s="117"/>
      <c r="I2218" s="180"/>
      <c r="J2218" s="31"/>
      <c r="K2218" s="180"/>
      <c r="L2218" s="31"/>
      <c r="M2218" s="95"/>
      <c r="N2218" s="96"/>
      <c r="O2218" s="30"/>
      <c r="P2218" s="19"/>
      <c r="Q2218" s="30"/>
      <c r="R2218" s="19"/>
      <c r="S2218" s="87"/>
      <c r="T2218" s="88"/>
      <c r="U2218" s="41"/>
      <c r="V2218" s="42"/>
      <c r="W2218" s="40"/>
      <c r="X2218" s="61"/>
      <c r="Y2218" s="42"/>
      <c r="Z2218" s="40"/>
      <c r="AA2218" s="56"/>
      <c r="AB2218" s="39"/>
      <c r="AC2218" s="10"/>
      <c r="AD2218" s="22"/>
      <c r="AE2218" s="10"/>
      <c r="AF2218" s="22"/>
      <c r="AG2218" s="151">
        <f t="shared" si="302"/>
        <v>0</v>
      </c>
      <c r="AH2218" s="152">
        <f t="shared" si="301"/>
        <v>0</v>
      </c>
      <c r="AI2218" s="76" t="e">
        <f>AD2218/C2182</f>
        <v>#DIV/0!</v>
      </c>
      <c r="AJ2218" s="176" t="e">
        <f>AF2218/C2182</f>
        <v>#DIV/0!</v>
      </c>
      <c r="AK2218" s="191" t="e">
        <f>AH2218/C2182</f>
        <v>#DIV/0!</v>
      </c>
      <c r="AL2218" s="70"/>
      <c r="AM2218" s="68"/>
    </row>
    <row r="2219" spans="1:39" ht="37.5" hidden="1" x14ac:dyDescent="0.25">
      <c r="A2219" s="34">
        <v>5</v>
      </c>
      <c r="B2219" s="166" t="s">
        <v>75</v>
      </c>
      <c r="C2219" s="317"/>
      <c r="D2219" s="319"/>
      <c r="E2219" s="109"/>
      <c r="F2219" s="110"/>
      <c r="G2219" s="27"/>
      <c r="H2219" s="117"/>
      <c r="I2219" s="180"/>
      <c r="J2219" s="31"/>
      <c r="K2219" s="180"/>
      <c r="L2219" s="31"/>
      <c r="M2219" s="95"/>
      <c r="N2219" s="96"/>
      <c r="O2219" s="30"/>
      <c r="P2219" s="183"/>
      <c r="Q2219" s="30"/>
      <c r="R2219" s="19"/>
      <c r="S2219" s="87"/>
      <c r="T2219" s="88"/>
      <c r="U2219" s="41"/>
      <c r="V2219" s="42"/>
      <c r="W2219" s="40"/>
      <c r="X2219" s="61"/>
      <c r="Y2219" s="42"/>
      <c r="Z2219" s="40"/>
      <c r="AA2219" s="56"/>
      <c r="AB2219" s="39"/>
      <c r="AC2219" s="10"/>
      <c r="AD2219" s="22"/>
      <c r="AE2219" s="10"/>
      <c r="AF2219" s="22"/>
      <c r="AG2219" s="151">
        <f t="shared" si="302"/>
        <v>0</v>
      </c>
      <c r="AH2219" s="152">
        <f t="shared" si="301"/>
        <v>0</v>
      </c>
      <c r="AI2219" s="76" t="e">
        <f>AD2219/C2182</f>
        <v>#DIV/0!</v>
      </c>
      <c r="AJ2219" s="176" t="e">
        <f>AF2219/C2182</f>
        <v>#DIV/0!</v>
      </c>
      <c r="AK2219" s="191" t="e">
        <f>AH2219/C2182</f>
        <v>#DIV/0!</v>
      </c>
      <c r="AL2219" s="70"/>
      <c r="AM2219" s="68"/>
    </row>
    <row r="2220" spans="1:39" ht="37.5" hidden="1" x14ac:dyDescent="0.25">
      <c r="A2220" s="34">
        <v>6</v>
      </c>
      <c r="B2220" s="166" t="s">
        <v>76</v>
      </c>
      <c r="C2220" s="317"/>
      <c r="D2220" s="319"/>
      <c r="E2220" s="109"/>
      <c r="F2220" s="110"/>
      <c r="G2220" s="27"/>
      <c r="H2220" s="117"/>
      <c r="I2220" s="180"/>
      <c r="J2220" s="35"/>
      <c r="K2220" s="180"/>
      <c r="L2220" s="35"/>
      <c r="M2220" s="95"/>
      <c r="N2220" s="96"/>
      <c r="O2220" s="30"/>
      <c r="P2220" s="183"/>
      <c r="Q2220" s="30"/>
      <c r="R2220" s="19"/>
      <c r="S2220" s="87"/>
      <c r="T2220" s="88"/>
      <c r="U2220" s="41"/>
      <c r="V2220" s="42"/>
      <c r="W2220" s="40"/>
      <c r="X2220" s="61"/>
      <c r="Y2220" s="42"/>
      <c r="Z2220" s="40"/>
      <c r="AA2220" s="56"/>
      <c r="AB2220" s="39"/>
      <c r="AC2220" s="10"/>
      <c r="AD2220" s="22"/>
      <c r="AE2220" s="10"/>
      <c r="AF2220" s="22"/>
      <c r="AG2220" s="151">
        <f t="shared" si="302"/>
        <v>0</v>
      </c>
      <c r="AH2220" s="152">
        <f t="shared" si="301"/>
        <v>0</v>
      </c>
      <c r="AI2220" s="76" t="e">
        <f>AD2220/C2182</f>
        <v>#DIV/0!</v>
      </c>
      <c r="AJ2220" s="176" t="e">
        <f>AF2220/C2182</f>
        <v>#DIV/0!</v>
      </c>
      <c r="AK2220" s="191" t="e">
        <f>AH2220/C2182</f>
        <v>#DIV/0!</v>
      </c>
      <c r="AL2220" s="70"/>
      <c r="AM2220" s="68"/>
    </row>
    <row r="2221" spans="1:39" ht="38.25" hidden="1" thickBot="1" x14ac:dyDescent="0.35">
      <c r="A2221" s="34">
        <v>7</v>
      </c>
      <c r="B2221" s="167" t="s">
        <v>42</v>
      </c>
      <c r="C2221" s="317"/>
      <c r="D2221" s="319"/>
      <c r="E2221" s="109"/>
      <c r="F2221" s="110"/>
      <c r="G2221" s="27"/>
      <c r="H2221" s="117"/>
      <c r="I2221" s="180"/>
      <c r="J2221" s="35"/>
      <c r="K2221" s="180"/>
      <c r="L2221" s="35"/>
      <c r="M2221" s="95"/>
      <c r="N2221" s="96"/>
      <c r="O2221" s="30"/>
      <c r="P2221" s="183"/>
      <c r="Q2221" s="30"/>
      <c r="R2221" s="19"/>
      <c r="S2221" s="87"/>
      <c r="T2221" s="88"/>
      <c r="U2221" s="41"/>
      <c r="V2221" s="42"/>
      <c r="W2221" s="40"/>
      <c r="X2221" s="61"/>
      <c r="Y2221" s="42"/>
      <c r="Z2221" s="40"/>
      <c r="AA2221" s="56"/>
      <c r="AB2221" s="39"/>
      <c r="AC2221" s="10"/>
      <c r="AD2221" s="22"/>
      <c r="AE2221" s="10"/>
      <c r="AF2221" s="22"/>
      <c r="AG2221" s="151">
        <f t="shared" si="302"/>
        <v>0</v>
      </c>
      <c r="AH2221" s="152">
        <f t="shared" si="301"/>
        <v>0</v>
      </c>
      <c r="AI2221" s="76" t="e">
        <f>AD2221/C2182</f>
        <v>#DIV/0!</v>
      </c>
      <c r="AJ2221" s="176" t="e">
        <f>AF2221/C2182</f>
        <v>#DIV/0!</v>
      </c>
      <c r="AK2221" s="191" t="e">
        <f>AH2221/C2182</f>
        <v>#DIV/0!</v>
      </c>
      <c r="AL2221" s="70"/>
      <c r="AM2221" s="68"/>
    </row>
    <row r="2222" spans="1:39" ht="57" hidden="1" thickBot="1" x14ac:dyDescent="0.3">
      <c r="A2222" s="34">
        <v>8</v>
      </c>
      <c r="B2222" s="168" t="s">
        <v>67</v>
      </c>
      <c r="C2222" s="317"/>
      <c r="D2222" s="319"/>
      <c r="E2222" s="109"/>
      <c r="F2222" s="110"/>
      <c r="G2222" s="27"/>
      <c r="H2222" s="117"/>
      <c r="I2222" s="180"/>
      <c r="J2222" s="35"/>
      <c r="K2222" s="180"/>
      <c r="L2222" s="35"/>
      <c r="M2222" s="97"/>
      <c r="N2222" s="98"/>
      <c r="O2222" s="30"/>
      <c r="P2222" s="183"/>
      <c r="Q2222" s="30"/>
      <c r="R2222" s="19"/>
      <c r="S2222" s="87"/>
      <c r="T2222" s="88"/>
      <c r="U2222" s="41"/>
      <c r="V2222" s="42"/>
      <c r="W2222" s="40"/>
      <c r="X2222" s="61"/>
      <c r="Y2222" s="42"/>
      <c r="Z2222" s="40"/>
      <c r="AA2222" s="56"/>
      <c r="AB2222" s="39"/>
      <c r="AC2222" s="10"/>
      <c r="AD2222" s="22"/>
      <c r="AE2222" s="10"/>
      <c r="AF2222" s="22"/>
      <c r="AG2222" s="151">
        <v>0</v>
      </c>
      <c r="AH2222" s="152">
        <f t="shared" si="301"/>
        <v>0</v>
      </c>
      <c r="AI2222" s="76" t="e">
        <f>AD2222/C2182</f>
        <v>#DIV/0!</v>
      </c>
      <c r="AJ2222" s="176" t="e">
        <f>AF2222/C2182</f>
        <v>#DIV/0!</v>
      </c>
      <c r="AK2222" s="191" t="e">
        <f>AH2222/C2182</f>
        <v>#DIV/0!</v>
      </c>
      <c r="AL2222" s="70"/>
      <c r="AM2222" s="68"/>
    </row>
    <row r="2223" spans="1:39" ht="21" hidden="1" x14ac:dyDescent="0.25">
      <c r="A2223" s="14" t="s">
        <v>69</v>
      </c>
      <c r="B2223" s="169"/>
      <c r="C2223" s="317"/>
      <c r="D2223" s="319"/>
      <c r="E2223" s="109"/>
      <c r="F2223" s="110"/>
      <c r="G2223" s="27"/>
      <c r="H2223" s="117"/>
      <c r="I2223" s="180"/>
      <c r="J2223" s="35"/>
      <c r="K2223" s="180"/>
      <c r="L2223" s="35"/>
      <c r="M2223" s="95"/>
      <c r="N2223" s="96"/>
      <c r="O2223" s="30"/>
      <c r="P2223" s="183"/>
      <c r="Q2223" s="30"/>
      <c r="R2223" s="19"/>
      <c r="S2223" s="87"/>
      <c r="T2223" s="88"/>
      <c r="U2223" s="41"/>
      <c r="V2223" s="42"/>
      <c r="W2223" s="40"/>
      <c r="X2223" s="61"/>
      <c r="Y2223" s="42"/>
      <c r="Z2223" s="40"/>
      <c r="AA2223" s="56"/>
      <c r="AB2223" s="39"/>
      <c r="AC2223" s="10"/>
      <c r="AD2223" s="22"/>
      <c r="AE2223" s="10"/>
      <c r="AF2223" s="22"/>
      <c r="AG2223" s="151">
        <f t="shared" ref="AG2223:AG2225" si="303">AC2223+AE2223</f>
        <v>0</v>
      </c>
      <c r="AH2223" s="152">
        <f t="shared" si="301"/>
        <v>0</v>
      </c>
      <c r="AI2223" s="76" t="e">
        <f>AD2223/C2182</f>
        <v>#DIV/0!</v>
      </c>
      <c r="AJ2223" s="176" t="e">
        <f>AF2223/C2182</f>
        <v>#DIV/0!</v>
      </c>
      <c r="AK2223" s="191" t="e">
        <f>AH2223/C2182</f>
        <v>#DIV/0!</v>
      </c>
      <c r="AL2223" s="70"/>
      <c r="AM2223" s="68"/>
    </row>
    <row r="2224" spans="1:39" ht="21" hidden="1" x14ac:dyDescent="0.25">
      <c r="A2224" s="14" t="s">
        <v>68</v>
      </c>
      <c r="B2224" s="169"/>
      <c r="C2224" s="317"/>
      <c r="D2224" s="319"/>
      <c r="E2224" s="109"/>
      <c r="F2224" s="110"/>
      <c r="G2224" s="27"/>
      <c r="H2224" s="117"/>
      <c r="I2224" s="180"/>
      <c r="J2224" s="35"/>
      <c r="K2224" s="180"/>
      <c r="L2224" s="35"/>
      <c r="M2224" s="95"/>
      <c r="N2224" s="96"/>
      <c r="O2224" s="30"/>
      <c r="P2224" s="183"/>
      <c r="Q2224" s="30"/>
      <c r="R2224" s="19"/>
      <c r="S2224" s="87"/>
      <c r="T2224" s="88"/>
      <c r="U2224" s="41"/>
      <c r="V2224" s="42"/>
      <c r="W2224" s="40"/>
      <c r="X2224" s="61"/>
      <c r="Y2224" s="42"/>
      <c r="Z2224" s="40"/>
      <c r="AA2224" s="56"/>
      <c r="AB2224" s="39"/>
      <c r="AC2224" s="10"/>
      <c r="AD2224" s="22"/>
      <c r="AE2224" s="10"/>
      <c r="AF2224" s="22"/>
      <c r="AG2224" s="151">
        <f t="shared" si="303"/>
        <v>0</v>
      </c>
      <c r="AH2224" s="152">
        <f t="shared" si="301"/>
        <v>0</v>
      </c>
      <c r="AI2224" s="76" t="e">
        <f>AD2224/C2182</f>
        <v>#DIV/0!</v>
      </c>
      <c r="AJ2224" s="176" t="e">
        <f>AF2224/C2182</f>
        <v>#DIV/0!</v>
      </c>
      <c r="AK2224" s="191" t="e">
        <f>AH2224/C2182</f>
        <v>#DIV/0!</v>
      </c>
      <c r="AL2224" s="70"/>
      <c r="AM2224" s="68"/>
    </row>
    <row r="2225" spans="1:39" ht="21.75" hidden="1" thickBot="1" x14ac:dyDescent="0.3">
      <c r="A2225" s="14" t="s">
        <v>70</v>
      </c>
      <c r="B2225" s="169"/>
      <c r="C2225" s="318"/>
      <c r="D2225" s="320"/>
      <c r="E2225" s="115"/>
      <c r="F2225" s="116"/>
      <c r="G2225" s="29"/>
      <c r="H2225" s="119"/>
      <c r="I2225" s="181"/>
      <c r="J2225" s="32"/>
      <c r="K2225" s="181"/>
      <c r="L2225" s="32"/>
      <c r="M2225" s="99"/>
      <c r="N2225" s="100"/>
      <c r="O2225" s="49"/>
      <c r="P2225" s="21"/>
      <c r="Q2225" s="49"/>
      <c r="R2225" s="21"/>
      <c r="S2225" s="92"/>
      <c r="T2225" s="93"/>
      <c r="U2225" s="138"/>
      <c r="V2225" s="141"/>
      <c r="W2225" s="139"/>
      <c r="X2225" s="143"/>
      <c r="Y2225" s="141"/>
      <c r="Z2225" s="139"/>
      <c r="AA2225" s="59"/>
      <c r="AB2225" s="53"/>
      <c r="AC2225" s="187"/>
      <c r="AD2225" s="188"/>
      <c r="AE2225" s="187"/>
      <c r="AF2225" s="188"/>
      <c r="AG2225" s="153">
        <f t="shared" si="303"/>
        <v>0</v>
      </c>
      <c r="AH2225" s="154">
        <f t="shared" si="301"/>
        <v>0</v>
      </c>
      <c r="AI2225" s="77" t="e">
        <f>AD2225/C2182</f>
        <v>#DIV/0!</v>
      </c>
      <c r="AJ2225" s="177" t="e">
        <f>AF2225/C2182</f>
        <v>#DIV/0!</v>
      </c>
      <c r="AK2225" s="192" t="e">
        <f>AH2225/C2182</f>
        <v>#DIV/0!</v>
      </c>
      <c r="AL2225" s="70"/>
      <c r="AM2225" s="68"/>
    </row>
    <row r="2226" spans="1:39" ht="24" hidden="1" thickBot="1" x14ac:dyDescent="0.3">
      <c r="A2226" s="296" t="s">
        <v>40</v>
      </c>
      <c r="B2226" s="297"/>
      <c r="C2226" s="170">
        <f>C2215</f>
        <v>0</v>
      </c>
      <c r="D2226" s="170">
        <f>D2215</f>
        <v>0</v>
      </c>
      <c r="E2226" s="65">
        <f t="shared" ref="E2226:AG2226" si="304">SUM(E2215:E2225)</f>
        <v>0</v>
      </c>
      <c r="F2226" s="52">
        <f t="shared" si="304"/>
        <v>0</v>
      </c>
      <c r="G2226" s="65">
        <f t="shared" si="304"/>
        <v>0</v>
      </c>
      <c r="H2226" s="122">
        <f t="shared" si="304"/>
        <v>0</v>
      </c>
      <c r="I2226" s="65">
        <f t="shared" si="304"/>
        <v>0</v>
      </c>
      <c r="J2226" s="52">
        <f t="shared" si="304"/>
        <v>0</v>
      </c>
      <c r="K2226" s="65">
        <f t="shared" si="304"/>
        <v>0</v>
      </c>
      <c r="L2226" s="52">
        <f t="shared" si="304"/>
        <v>0</v>
      </c>
      <c r="M2226" s="94">
        <f t="shared" si="304"/>
        <v>0</v>
      </c>
      <c r="N2226" s="52">
        <f t="shared" si="304"/>
        <v>0</v>
      </c>
      <c r="O2226" s="102">
        <f t="shared" si="304"/>
        <v>0</v>
      </c>
      <c r="P2226" s="52">
        <f t="shared" si="304"/>
        <v>0</v>
      </c>
      <c r="Q2226" s="102">
        <f t="shared" si="304"/>
        <v>0</v>
      </c>
      <c r="R2226" s="43">
        <f t="shared" si="304"/>
        <v>0</v>
      </c>
      <c r="S2226" s="85">
        <f t="shared" si="304"/>
        <v>0</v>
      </c>
      <c r="T2226" s="43">
        <f t="shared" si="304"/>
        <v>0</v>
      </c>
      <c r="U2226" s="101">
        <f t="shared" si="304"/>
        <v>0</v>
      </c>
      <c r="V2226" s="43">
        <f t="shared" si="304"/>
        <v>0</v>
      </c>
      <c r="W2226" s="122">
        <f t="shared" si="304"/>
        <v>0</v>
      </c>
      <c r="X2226" s="85">
        <f t="shared" si="304"/>
        <v>0</v>
      </c>
      <c r="Y2226" s="43">
        <f t="shared" si="304"/>
        <v>0</v>
      </c>
      <c r="Z2226" s="43">
        <f t="shared" si="304"/>
        <v>0</v>
      </c>
      <c r="AA2226" s="171">
        <f t="shared" si="304"/>
        <v>0</v>
      </c>
      <c r="AB2226" s="52">
        <f t="shared" si="304"/>
        <v>0</v>
      </c>
      <c r="AC2226" s="123">
        <f t="shared" si="304"/>
        <v>0</v>
      </c>
      <c r="AD2226" s="52">
        <f t="shared" si="304"/>
        <v>0</v>
      </c>
      <c r="AE2226" s="102">
        <f t="shared" si="304"/>
        <v>0</v>
      </c>
      <c r="AF2226" s="52">
        <f t="shared" si="304"/>
        <v>0</v>
      </c>
      <c r="AG2226" s="85">
        <f t="shared" si="304"/>
        <v>0</v>
      </c>
      <c r="AH2226" s="122">
        <f>SUM(AH2215:AH2225)</f>
        <v>0</v>
      </c>
      <c r="AI2226" s="172" t="e">
        <f>AD2226/C2182</f>
        <v>#DIV/0!</v>
      </c>
      <c r="AJ2226" s="173" t="e">
        <f>AF2226/C2182</f>
        <v>#DIV/0!</v>
      </c>
      <c r="AK2226" s="74" t="e">
        <f>AH2226/C2182</f>
        <v>#DIV/0!</v>
      </c>
      <c r="AL2226" s="70"/>
      <c r="AM2226" s="68"/>
    </row>
    <row r="2227" spans="1:39" hidden="1" x14ac:dyDescent="0.25">
      <c r="AJ2227" s="68"/>
      <c r="AK2227" s="68"/>
      <c r="AL2227" s="68"/>
      <c r="AM2227" s="68"/>
    </row>
    <row r="2228" spans="1:39" ht="15.75" hidden="1" thickBot="1" x14ac:dyDescent="0.3">
      <c r="AJ2228" s="68"/>
      <c r="AK2228" s="68"/>
      <c r="AL2228" s="68"/>
      <c r="AM2228" s="68"/>
    </row>
    <row r="2229" spans="1:39" ht="19.5" hidden="1" thickTop="1" x14ac:dyDescent="0.3">
      <c r="A2229" s="298" t="s">
        <v>45</v>
      </c>
      <c r="B2229" s="299"/>
      <c r="C2229" s="299"/>
      <c r="D2229" s="299"/>
      <c r="E2229" s="299"/>
      <c r="F2229" s="299"/>
      <c r="G2229" s="299"/>
      <c r="H2229" s="299"/>
      <c r="I2229" s="299"/>
      <c r="J2229" s="299"/>
      <c r="K2229" s="299"/>
      <c r="L2229" s="299"/>
      <c r="M2229" s="299"/>
      <c r="N2229" s="299"/>
      <c r="O2229" s="299"/>
      <c r="P2229" s="299"/>
      <c r="Q2229" s="300"/>
      <c r="AD2229" s="36" t="s">
        <v>50</v>
      </c>
      <c r="AE2229" s="3" t="str">
        <f>IF(AH2226=AH2195,"OK","BŁĄD")</f>
        <v>OK</v>
      </c>
    </row>
    <row r="2230" spans="1:39" hidden="1" x14ac:dyDescent="0.25">
      <c r="A2230" s="301"/>
      <c r="B2230" s="302"/>
      <c r="C2230" s="302"/>
      <c r="D2230" s="302"/>
      <c r="E2230" s="302"/>
      <c r="F2230" s="302"/>
      <c r="G2230" s="302"/>
      <c r="H2230" s="302"/>
      <c r="I2230" s="302"/>
      <c r="J2230" s="302"/>
      <c r="K2230" s="302"/>
      <c r="L2230" s="302"/>
      <c r="M2230" s="302"/>
      <c r="N2230" s="302"/>
      <c r="O2230" s="302"/>
      <c r="P2230" s="302"/>
      <c r="Q2230" s="303"/>
    </row>
    <row r="2231" spans="1:39" hidden="1" x14ac:dyDescent="0.25">
      <c r="A2231" s="301"/>
      <c r="B2231" s="302"/>
      <c r="C2231" s="302"/>
      <c r="D2231" s="302"/>
      <c r="E2231" s="302"/>
      <c r="F2231" s="302"/>
      <c r="G2231" s="302"/>
      <c r="H2231" s="302"/>
      <c r="I2231" s="302"/>
      <c r="J2231" s="302"/>
      <c r="K2231" s="302"/>
      <c r="L2231" s="302"/>
      <c r="M2231" s="302"/>
      <c r="N2231" s="302"/>
      <c r="O2231" s="302"/>
      <c r="P2231" s="302"/>
      <c r="Q2231" s="303"/>
    </row>
    <row r="2232" spans="1:39" hidden="1" x14ac:dyDescent="0.25">
      <c r="A2232" s="301"/>
      <c r="B2232" s="302"/>
      <c r="C2232" s="302"/>
      <c r="D2232" s="302"/>
      <c r="E2232" s="302"/>
      <c r="F2232" s="302"/>
      <c r="G2232" s="302"/>
      <c r="H2232" s="302"/>
      <c r="I2232" s="302"/>
      <c r="J2232" s="302"/>
      <c r="K2232" s="302"/>
      <c r="L2232" s="302"/>
      <c r="M2232" s="302"/>
      <c r="N2232" s="302"/>
      <c r="O2232" s="302"/>
      <c r="P2232" s="302"/>
      <c r="Q2232" s="303"/>
    </row>
    <row r="2233" spans="1:39" hidden="1" x14ac:dyDescent="0.25">
      <c r="A2233" s="301"/>
      <c r="B2233" s="302"/>
      <c r="C2233" s="302"/>
      <c r="D2233" s="302"/>
      <c r="E2233" s="302"/>
      <c r="F2233" s="302"/>
      <c r="G2233" s="302"/>
      <c r="H2233" s="302"/>
      <c r="I2233" s="302"/>
      <c r="J2233" s="302"/>
      <c r="K2233" s="302"/>
      <c r="L2233" s="302"/>
      <c r="M2233" s="302"/>
      <c r="N2233" s="302"/>
      <c r="O2233" s="302"/>
      <c r="P2233" s="302"/>
      <c r="Q2233" s="303"/>
    </row>
    <row r="2234" spans="1:39" hidden="1" x14ac:dyDescent="0.25">
      <c r="A2234" s="301"/>
      <c r="B2234" s="302"/>
      <c r="C2234" s="302"/>
      <c r="D2234" s="302"/>
      <c r="E2234" s="302"/>
      <c r="F2234" s="302"/>
      <c r="G2234" s="302"/>
      <c r="H2234" s="302"/>
      <c r="I2234" s="302"/>
      <c r="J2234" s="302"/>
      <c r="K2234" s="302"/>
      <c r="L2234" s="302"/>
      <c r="M2234" s="302"/>
      <c r="N2234" s="302"/>
      <c r="O2234" s="302"/>
      <c r="P2234" s="302"/>
      <c r="Q2234" s="303"/>
    </row>
    <row r="2235" spans="1:39" hidden="1" x14ac:dyDescent="0.25">
      <c r="A2235" s="301"/>
      <c r="B2235" s="302"/>
      <c r="C2235" s="302"/>
      <c r="D2235" s="302"/>
      <c r="E2235" s="302"/>
      <c r="F2235" s="302"/>
      <c r="G2235" s="302"/>
      <c r="H2235" s="302"/>
      <c r="I2235" s="302"/>
      <c r="J2235" s="302"/>
      <c r="K2235" s="302"/>
      <c r="L2235" s="302"/>
      <c r="M2235" s="302"/>
      <c r="N2235" s="302"/>
      <c r="O2235" s="302"/>
      <c r="P2235" s="302"/>
      <c r="Q2235" s="303"/>
    </row>
    <row r="2236" spans="1:39" hidden="1" x14ac:dyDescent="0.25">
      <c r="A2236" s="301"/>
      <c r="B2236" s="302"/>
      <c r="C2236" s="302"/>
      <c r="D2236" s="302"/>
      <c r="E2236" s="302"/>
      <c r="F2236" s="302"/>
      <c r="G2236" s="302"/>
      <c r="H2236" s="302"/>
      <c r="I2236" s="302"/>
      <c r="J2236" s="302"/>
      <c r="K2236" s="302"/>
      <c r="L2236" s="302"/>
      <c r="M2236" s="302"/>
      <c r="N2236" s="302"/>
      <c r="O2236" s="302"/>
      <c r="P2236" s="302"/>
      <c r="Q2236" s="303"/>
    </row>
    <row r="2237" spans="1:39" ht="15.75" hidden="1" thickBot="1" x14ac:dyDescent="0.3">
      <c r="A2237" s="304"/>
      <c r="B2237" s="305"/>
      <c r="C2237" s="305"/>
      <c r="D2237" s="305"/>
      <c r="E2237" s="305"/>
      <c r="F2237" s="305"/>
      <c r="G2237" s="305"/>
      <c r="H2237" s="305"/>
      <c r="I2237" s="305"/>
      <c r="J2237" s="305"/>
      <c r="K2237" s="305"/>
      <c r="L2237" s="305"/>
      <c r="M2237" s="305"/>
      <c r="N2237" s="305"/>
      <c r="O2237" s="305"/>
      <c r="P2237" s="305"/>
      <c r="Q2237" s="306"/>
    </row>
    <row r="2238" spans="1:39" ht="15.75" hidden="1" thickTop="1" x14ac:dyDescent="0.25"/>
    <row r="2239" spans="1:39" hidden="1" x14ac:dyDescent="0.25">
      <c r="B2239" s="1"/>
      <c r="C2239" s="1"/>
    </row>
    <row r="2240" spans="1:39" hidden="1" x14ac:dyDescent="0.25"/>
    <row r="2241" spans="1:38" hidden="1" x14ac:dyDescent="0.25"/>
    <row r="2242" spans="1:38" ht="18.75" hidden="1" x14ac:dyDescent="0.3">
      <c r="B2242" s="2" t="s">
        <v>15</v>
      </c>
      <c r="C2242" s="2"/>
      <c r="D2242" s="2"/>
      <c r="E2242" s="2"/>
      <c r="F2242" s="2"/>
      <c r="G2242" s="2"/>
    </row>
    <row r="2243" spans="1:38" ht="26.25" hidden="1" x14ac:dyDescent="0.4">
      <c r="A2243"/>
      <c r="B2243" s="445" t="s">
        <v>146</v>
      </c>
      <c r="C2243" s="445"/>
      <c r="D2243" s="445"/>
      <c r="E2243" s="445"/>
      <c r="F2243" s="445"/>
      <c r="G2243" s="445"/>
      <c r="H2243" s="445"/>
      <c r="I2243" s="445"/>
      <c r="J2243" s="445"/>
      <c r="K2243" s="445"/>
      <c r="L2243" s="445"/>
      <c r="M2243" s="445"/>
      <c r="N2243" s="445"/>
      <c r="O2243" s="445"/>
      <c r="R2243" s="3"/>
      <c r="S2243" s="3"/>
      <c r="V2243" s="3"/>
      <c r="W2243" s="3"/>
      <c r="X2243" s="3"/>
      <c r="Y2243" s="3"/>
      <c r="Z2243" s="3"/>
      <c r="AA2243" s="3"/>
      <c r="AG2243" s="3"/>
    </row>
    <row r="2244" spans="1:38" ht="21.75" hidden="1" thickBot="1" x14ac:dyDescent="0.4">
      <c r="B2244" s="8"/>
      <c r="C2244" s="8"/>
      <c r="D2244" s="8"/>
      <c r="E2244" s="8"/>
      <c r="F2244" s="8"/>
      <c r="G2244" s="8"/>
      <c r="H2244" s="8"/>
      <c r="I2244" s="8"/>
      <c r="J2244" s="8"/>
      <c r="K2244" s="8"/>
      <c r="L2244" s="8"/>
    </row>
    <row r="2245" spans="1:38" ht="27" hidden="1" customHeight="1" thickBot="1" x14ac:dyDescent="0.3">
      <c r="A2245" s="390" t="s">
        <v>150</v>
      </c>
      <c r="B2245" s="391"/>
      <c r="C2245" s="391"/>
      <c r="D2245" s="391"/>
      <c r="E2245" s="391"/>
      <c r="F2245" s="391"/>
      <c r="G2245" s="391"/>
      <c r="H2245" s="391"/>
      <c r="I2245" s="391"/>
      <c r="J2245" s="391"/>
      <c r="K2245" s="391"/>
      <c r="L2245" s="391"/>
      <c r="M2245" s="391"/>
      <c r="N2245" s="391"/>
      <c r="O2245" s="391"/>
      <c r="P2245" s="391"/>
      <c r="Q2245" s="391"/>
      <c r="R2245" s="391"/>
      <c r="S2245" s="391"/>
      <c r="T2245" s="391"/>
      <c r="U2245" s="391"/>
      <c r="V2245" s="391"/>
      <c r="W2245" s="391"/>
      <c r="X2245" s="391"/>
      <c r="Y2245" s="391"/>
      <c r="Z2245" s="391"/>
      <c r="AA2245" s="391"/>
      <c r="AB2245" s="391"/>
      <c r="AC2245" s="391"/>
      <c r="AD2245" s="391"/>
      <c r="AE2245" s="391"/>
      <c r="AF2245" s="391"/>
      <c r="AG2245" s="391"/>
      <c r="AH2245" s="391"/>
      <c r="AI2245" s="391"/>
      <c r="AJ2245" s="391"/>
      <c r="AK2245" s="391"/>
      <c r="AL2245" s="48"/>
    </row>
    <row r="2246" spans="1:38" ht="33.75" hidden="1" customHeight="1" x14ac:dyDescent="0.25">
      <c r="A2246" s="392" t="s">
        <v>0</v>
      </c>
      <c r="B2246" s="393"/>
      <c r="C2246" s="331" t="s">
        <v>41</v>
      </c>
      <c r="D2246" s="332"/>
      <c r="E2246" s="335" t="s">
        <v>80</v>
      </c>
      <c r="F2246" s="336"/>
      <c r="G2246" s="336"/>
      <c r="H2246" s="336"/>
      <c r="I2246" s="336"/>
      <c r="J2246" s="336"/>
      <c r="K2246" s="336"/>
      <c r="L2246" s="336"/>
      <c r="M2246" s="336"/>
      <c r="N2246" s="400"/>
      <c r="O2246" s="339" t="s">
        <v>78</v>
      </c>
      <c r="P2246" s="340"/>
      <c r="Q2246" s="340"/>
      <c r="R2246" s="340"/>
      <c r="S2246" s="340"/>
      <c r="T2246" s="340"/>
      <c r="U2246" s="340"/>
      <c r="V2246" s="340"/>
      <c r="W2246" s="340"/>
      <c r="X2246" s="340"/>
      <c r="Y2246" s="340"/>
      <c r="Z2246" s="340"/>
      <c r="AA2246" s="340"/>
      <c r="AB2246" s="340"/>
      <c r="AC2246" s="340"/>
      <c r="AD2246" s="340"/>
      <c r="AE2246" s="340"/>
      <c r="AF2246" s="340"/>
      <c r="AG2246" s="340"/>
      <c r="AH2246" s="340"/>
      <c r="AI2246" s="340"/>
      <c r="AJ2246" s="340"/>
      <c r="AK2246" s="340"/>
      <c r="AL2246" s="341"/>
    </row>
    <row r="2247" spans="1:38" ht="51" hidden="1" customHeight="1" thickBot="1" x14ac:dyDescent="0.3">
      <c r="A2247" s="394"/>
      <c r="B2247" s="395"/>
      <c r="C2247" s="398"/>
      <c r="D2247" s="399"/>
      <c r="E2247" s="401"/>
      <c r="F2247" s="402"/>
      <c r="G2247" s="402"/>
      <c r="H2247" s="402"/>
      <c r="I2247" s="402"/>
      <c r="J2247" s="402"/>
      <c r="K2247" s="402"/>
      <c r="L2247" s="402"/>
      <c r="M2247" s="402"/>
      <c r="N2247" s="403"/>
      <c r="O2247" s="404"/>
      <c r="P2247" s="405"/>
      <c r="Q2247" s="405"/>
      <c r="R2247" s="405"/>
      <c r="S2247" s="405"/>
      <c r="T2247" s="405"/>
      <c r="U2247" s="405"/>
      <c r="V2247" s="405"/>
      <c r="W2247" s="405"/>
      <c r="X2247" s="405"/>
      <c r="Y2247" s="405"/>
      <c r="Z2247" s="405"/>
      <c r="AA2247" s="405"/>
      <c r="AB2247" s="405"/>
      <c r="AC2247" s="405"/>
      <c r="AD2247" s="405"/>
      <c r="AE2247" s="405"/>
      <c r="AF2247" s="405"/>
      <c r="AG2247" s="405"/>
      <c r="AH2247" s="405"/>
      <c r="AI2247" s="405"/>
      <c r="AJ2247" s="405"/>
      <c r="AK2247" s="405"/>
      <c r="AL2247" s="406"/>
    </row>
    <row r="2248" spans="1:38" ht="75" hidden="1" customHeight="1" x14ac:dyDescent="0.25">
      <c r="A2248" s="394"/>
      <c r="B2248" s="395"/>
      <c r="C2248" s="407" t="s">
        <v>43</v>
      </c>
      <c r="D2248" s="409" t="s">
        <v>44</v>
      </c>
      <c r="E2248" s="411" t="s">
        <v>59</v>
      </c>
      <c r="F2248" s="412"/>
      <c r="G2248" s="412"/>
      <c r="H2248" s="413"/>
      <c r="I2248" s="417" t="s">
        <v>58</v>
      </c>
      <c r="J2248" s="418"/>
      <c r="K2248" s="418"/>
      <c r="L2248" s="419"/>
      <c r="M2248" s="423" t="s">
        <v>49</v>
      </c>
      <c r="N2248" s="424"/>
      <c r="O2248" s="427" t="s">
        <v>103</v>
      </c>
      <c r="P2248" s="428"/>
      <c r="Q2248" s="428"/>
      <c r="R2248" s="428"/>
      <c r="S2248" s="431" t="s">
        <v>49</v>
      </c>
      <c r="T2248" s="432"/>
      <c r="U2248" s="435" t="s">
        <v>104</v>
      </c>
      <c r="V2248" s="436"/>
      <c r="W2248" s="436"/>
      <c r="X2248" s="436"/>
      <c r="Y2248" s="436"/>
      <c r="Z2248" s="437"/>
      <c r="AA2248" s="441" t="s">
        <v>49</v>
      </c>
      <c r="AB2248" s="442"/>
      <c r="AC2248" s="367" t="s">
        <v>105</v>
      </c>
      <c r="AD2248" s="368"/>
      <c r="AE2248" s="368"/>
      <c r="AF2248" s="369"/>
      <c r="AG2248" s="373" t="s">
        <v>49</v>
      </c>
      <c r="AH2248" s="374"/>
      <c r="AI2248" s="377" t="s">
        <v>23</v>
      </c>
      <c r="AJ2248" s="378"/>
      <c r="AK2248" s="378"/>
      <c r="AL2248" s="379"/>
    </row>
    <row r="2249" spans="1:38" ht="75" hidden="1" customHeight="1" thickBot="1" x14ac:dyDescent="0.3">
      <c r="A2249" s="394"/>
      <c r="B2249" s="395"/>
      <c r="C2249" s="407"/>
      <c r="D2249" s="409"/>
      <c r="E2249" s="414"/>
      <c r="F2249" s="415"/>
      <c r="G2249" s="415"/>
      <c r="H2249" s="416"/>
      <c r="I2249" s="420"/>
      <c r="J2249" s="421"/>
      <c r="K2249" s="421"/>
      <c r="L2249" s="422"/>
      <c r="M2249" s="425"/>
      <c r="N2249" s="426"/>
      <c r="O2249" s="429"/>
      <c r="P2249" s="430"/>
      <c r="Q2249" s="430"/>
      <c r="R2249" s="430"/>
      <c r="S2249" s="433"/>
      <c r="T2249" s="434"/>
      <c r="U2249" s="438"/>
      <c r="V2249" s="439"/>
      <c r="W2249" s="439"/>
      <c r="X2249" s="439"/>
      <c r="Y2249" s="439"/>
      <c r="Z2249" s="440"/>
      <c r="AA2249" s="443"/>
      <c r="AB2249" s="444"/>
      <c r="AC2249" s="370"/>
      <c r="AD2249" s="371"/>
      <c r="AE2249" s="371"/>
      <c r="AF2249" s="372"/>
      <c r="AG2249" s="375"/>
      <c r="AH2249" s="376"/>
      <c r="AI2249" s="380"/>
      <c r="AJ2249" s="381"/>
      <c r="AK2249" s="381"/>
      <c r="AL2249" s="382"/>
    </row>
    <row r="2250" spans="1:38" ht="139.5" hidden="1" customHeight="1" thickBot="1" x14ac:dyDescent="0.3">
      <c r="A2250" s="396"/>
      <c r="B2250" s="397"/>
      <c r="C2250" s="408"/>
      <c r="D2250" s="410"/>
      <c r="E2250" s="107" t="s">
        <v>81</v>
      </c>
      <c r="F2250" s="108" t="s">
        <v>82</v>
      </c>
      <c r="G2250" s="107" t="s">
        <v>83</v>
      </c>
      <c r="H2250" s="108" t="s">
        <v>84</v>
      </c>
      <c r="I2250" s="120" t="s">
        <v>81</v>
      </c>
      <c r="J2250" s="73" t="s">
        <v>92</v>
      </c>
      <c r="K2250" s="120" t="s">
        <v>93</v>
      </c>
      <c r="L2250" s="73" t="s">
        <v>94</v>
      </c>
      <c r="M2250" s="124" t="s">
        <v>85</v>
      </c>
      <c r="N2250" s="125" t="s">
        <v>86</v>
      </c>
      <c r="O2250" s="130" t="s">
        <v>87</v>
      </c>
      <c r="P2250" s="131" t="s">
        <v>101</v>
      </c>
      <c r="Q2250" s="130" t="s">
        <v>88</v>
      </c>
      <c r="R2250" s="133" t="s">
        <v>102</v>
      </c>
      <c r="S2250" s="134" t="s">
        <v>89</v>
      </c>
      <c r="T2250" s="135" t="s">
        <v>90</v>
      </c>
      <c r="U2250" s="136" t="s">
        <v>87</v>
      </c>
      <c r="V2250" s="140" t="s">
        <v>106</v>
      </c>
      <c r="W2250" s="137" t="s">
        <v>107</v>
      </c>
      <c r="X2250" s="142" t="s">
        <v>88</v>
      </c>
      <c r="Y2250" s="140" t="s">
        <v>108</v>
      </c>
      <c r="Z2250" s="137" t="s">
        <v>109</v>
      </c>
      <c r="AA2250" s="144" t="s">
        <v>95</v>
      </c>
      <c r="AB2250" s="145" t="s">
        <v>96</v>
      </c>
      <c r="AC2250" s="147" t="s">
        <v>87</v>
      </c>
      <c r="AD2250" s="148" t="s">
        <v>101</v>
      </c>
      <c r="AE2250" s="147" t="s">
        <v>88</v>
      </c>
      <c r="AF2250" s="148" t="s">
        <v>102</v>
      </c>
      <c r="AG2250" s="149" t="s">
        <v>91</v>
      </c>
      <c r="AH2250" s="150" t="s">
        <v>110</v>
      </c>
      <c r="AI2250" s="155" t="s">
        <v>111</v>
      </c>
      <c r="AJ2250" s="156" t="s">
        <v>112</v>
      </c>
      <c r="AK2250" s="157" t="s">
        <v>39</v>
      </c>
      <c r="AL2250" s="159" t="s">
        <v>57</v>
      </c>
    </row>
    <row r="2251" spans="1:38" ht="38.25" hidden="1" customHeight="1" thickBot="1" x14ac:dyDescent="0.3">
      <c r="A2251" s="315" t="s">
        <v>1</v>
      </c>
      <c r="B2251" s="383"/>
      <c r="C2251" s="5" t="s">
        <v>2</v>
      </c>
      <c r="D2251" s="80" t="s">
        <v>3</v>
      </c>
      <c r="E2251" s="5" t="s">
        <v>4</v>
      </c>
      <c r="F2251" s="5" t="s">
        <v>5</v>
      </c>
      <c r="G2251" s="5" t="s">
        <v>33</v>
      </c>
      <c r="H2251" s="5" t="s">
        <v>34</v>
      </c>
      <c r="I2251" s="5" t="s">
        <v>18</v>
      </c>
      <c r="J2251" s="5" t="s">
        <v>19</v>
      </c>
      <c r="K2251" s="5" t="s">
        <v>20</v>
      </c>
      <c r="L2251" s="5" t="s">
        <v>21</v>
      </c>
      <c r="M2251" s="5" t="s">
        <v>22</v>
      </c>
      <c r="N2251" s="5" t="s">
        <v>35</v>
      </c>
      <c r="O2251" s="5" t="s">
        <v>36</v>
      </c>
      <c r="P2251" s="5" t="s">
        <v>37</v>
      </c>
      <c r="Q2251" s="5" t="s">
        <v>38</v>
      </c>
      <c r="R2251" s="5" t="s">
        <v>24</v>
      </c>
      <c r="S2251" s="5" t="s">
        <v>25</v>
      </c>
      <c r="T2251" s="5" t="s">
        <v>26</v>
      </c>
      <c r="U2251" s="5" t="s">
        <v>27</v>
      </c>
      <c r="V2251" s="80" t="s">
        <v>28</v>
      </c>
      <c r="W2251" s="5" t="s">
        <v>29</v>
      </c>
      <c r="X2251" s="80" t="s">
        <v>30</v>
      </c>
      <c r="Y2251" s="5" t="s">
        <v>31</v>
      </c>
      <c r="Z2251" s="5" t="s">
        <v>32</v>
      </c>
      <c r="AA2251" s="5" t="s">
        <v>51</v>
      </c>
      <c r="AB2251" s="5" t="s">
        <v>52</v>
      </c>
      <c r="AC2251" s="5" t="s">
        <v>53</v>
      </c>
      <c r="AD2251" s="5" t="s">
        <v>54</v>
      </c>
      <c r="AE2251" s="5" t="s">
        <v>55</v>
      </c>
      <c r="AF2251" s="5" t="s">
        <v>56</v>
      </c>
      <c r="AG2251" s="5" t="s">
        <v>60</v>
      </c>
      <c r="AH2251" s="5" t="s">
        <v>61</v>
      </c>
      <c r="AI2251" s="5" t="s">
        <v>62</v>
      </c>
      <c r="AJ2251" s="80" t="s">
        <v>63</v>
      </c>
      <c r="AK2251" s="5" t="s">
        <v>64</v>
      </c>
      <c r="AL2251" s="81" t="s">
        <v>65</v>
      </c>
    </row>
    <row r="2252" spans="1:38" ht="99" hidden="1" customHeight="1" x14ac:dyDescent="0.25">
      <c r="A2252" s="12">
        <v>1</v>
      </c>
      <c r="B2252" s="13" t="s">
        <v>11</v>
      </c>
      <c r="C2252" s="384"/>
      <c r="D2252" s="387">
        <f>C2252-AH2265</f>
        <v>0</v>
      </c>
      <c r="E2252" s="86"/>
      <c r="F2252" s="46"/>
      <c r="G2252" s="86"/>
      <c r="H2252" s="46"/>
      <c r="I2252" s="86"/>
      <c r="J2252" s="46"/>
      <c r="K2252" s="86"/>
      <c r="L2252" s="46"/>
      <c r="M2252" s="86"/>
      <c r="N2252" s="46"/>
      <c r="O2252" s="86"/>
      <c r="P2252" s="46"/>
      <c r="Q2252" s="86"/>
      <c r="R2252" s="46"/>
      <c r="S2252" s="86"/>
      <c r="T2252" s="46"/>
      <c r="U2252" s="86"/>
      <c r="V2252" s="50"/>
      <c r="W2252" s="46"/>
      <c r="X2252" s="86"/>
      <c r="Y2252" s="50"/>
      <c r="Z2252" s="46"/>
      <c r="AA2252" s="86"/>
      <c r="AB2252" s="46"/>
      <c r="AC2252" s="86"/>
      <c r="AD2252" s="46"/>
      <c r="AE2252" s="86"/>
      <c r="AF2252" s="46"/>
      <c r="AG2252" s="86">
        <f>U2252+X2252+AC2252+AE2252</f>
        <v>0</v>
      </c>
      <c r="AH2252" s="46">
        <f>W2252+Z2252+AD2252+AF2252</f>
        <v>0</v>
      </c>
      <c r="AI2252" s="44" t="e">
        <f>AD2252/(C2252-AH2259)</f>
        <v>#DIV/0!</v>
      </c>
      <c r="AJ2252" s="106" t="e">
        <f>AF2252/(C2252-AH2259)</f>
        <v>#DIV/0!</v>
      </c>
      <c r="AK2252" s="158"/>
      <c r="AL2252" s="160" t="e">
        <f>AH2252/C2252</f>
        <v>#DIV/0!</v>
      </c>
    </row>
    <row r="2253" spans="1:38" ht="87" hidden="1" customHeight="1" x14ac:dyDescent="0.25">
      <c r="A2253" s="14">
        <v>2</v>
      </c>
      <c r="B2253" s="15" t="s">
        <v>6</v>
      </c>
      <c r="C2253" s="385"/>
      <c r="D2253" s="388"/>
      <c r="E2253" s="109"/>
      <c r="F2253" s="110"/>
      <c r="G2253" s="27"/>
      <c r="H2253" s="117"/>
      <c r="I2253" s="121"/>
      <c r="J2253" s="31"/>
      <c r="K2253" s="121"/>
      <c r="L2253" s="31"/>
      <c r="M2253" s="95"/>
      <c r="N2253" s="96"/>
      <c r="O2253" s="30"/>
      <c r="P2253" s="19"/>
      <c r="Q2253" s="30"/>
      <c r="R2253" s="19"/>
      <c r="S2253" s="87"/>
      <c r="T2253" s="88"/>
      <c r="U2253" s="41"/>
      <c r="V2253" s="42"/>
      <c r="W2253" s="40"/>
      <c r="X2253" s="61"/>
      <c r="Y2253" s="42"/>
      <c r="Z2253" s="40"/>
      <c r="AA2253" s="56"/>
      <c r="AB2253" s="39"/>
      <c r="AC2253" s="10"/>
      <c r="AD2253" s="22"/>
      <c r="AE2253" s="10"/>
      <c r="AF2253" s="22"/>
      <c r="AG2253" s="151">
        <f t="shared" ref="AG2253:AG2264" si="305">U2253+X2253+AC2253+AE2253</f>
        <v>0</v>
      </c>
      <c r="AH2253" s="152">
        <f t="shared" ref="AH2253:AH2264" si="306">W2253+Z2253+AD2253+AF2253</f>
        <v>0</v>
      </c>
      <c r="AI2253" s="76" t="e">
        <f>AD2253/(C2252-AH2259)</f>
        <v>#DIV/0!</v>
      </c>
      <c r="AJ2253" s="75" t="e">
        <f>AF2253/(C2252-AH2259)</f>
        <v>#DIV/0!</v>
      </c>
      <c r="AK2253" s="158"/>
      <c r="AL2253" s="161" t="e">
        <f>AH2253/C2252</f>
        <v>#DIV/0!</v>
      </c>
    </row>
    <row r="2254" spans="1:38" ht="85.5" hidden="1" customHeight="1" x14ac:dyDescent="0.25">
      <c r="A2254" s="14">
        <v>3</v>
      </c>
      <c r="B2254" s="15" t="s">
        <v>13</v>
      </c>
      <c r="C2254" s="385"/>
      <c r="D2254" s="388"/>
      <c r="E2254" s="202"/>
      <c r="F2254" s="203"/>
      <c r="G2254" s="204"/>
      <c r="H2254" s="205"/>
      <c r="I2254" s="201"/>
      <c r="J2254" s="205"/>
      <c r="K2254" s="201"/>
      <c r="L2254" s="205"/>
      <c r="M2254" s="206"/>
      <c r="N2254" s="205"/>
      <c r="O2254" s="204"/>
      <c r="P2254" s="205"/>
      <c r="Q2254" s="204"/>
      <c r="R2254" s="205"/>
      <c r="S2254" s="206"/>
      <c r="T2254" s="205"/>
      <c r="U2254" s="204"/>
      <c r="V2254" s="207"/>
      <c r="W2254" s="205"/>
      <c r="X2254" s="206"/>
      <c r="Y2254" s="207"/>
      <c r="Z2254" s="205"/>
      <c r="AA2254" s="206"/>
      <c r="AB2254" s="205"/>
      <c r="AC2254" s="204"/>
      <c r="AD2254" s="205"/>
      <c r="AE2254" s="204"/>
      <c r="AF2254" s="205"/>
      <c r="AG2254" s="206">
        <f t="shared" si="305"/>
        <v>0</v>
      </c>
      <c r="AH2254" s="205">
        <f t="shared" si="306"/>
        <v>0</v>
      </c>
      <c r="AI2254" s="208" t="e">
        <f>AD2254/(C2252-AH2259)</f>
        <v>#DIV/0!</v>
      </c>
      <c r="AJ2254" s="209" t="e">
        <f>AF2254/(C2252-AH2259)</f>
        <v>#DIV/0!</v>
      </c>
      <c r="AK2254" s="210"/>
      <c r="AL2254" s="211" t="e">
        <f>AH2254/C2252</f>
        <v>#DIV/0!</v>
      </c>
    </row>
    <row r="2255" spans="1:38" ht="101.25" hidden="1" customHeight="1" x14ac:dyDescent="0.25">
      <c r="A2255" s="14">
        <v>4</v>
      </c>
      <c r="B2255" s="15" t="s">
        <v>14</v>
      </c>
      <c r="C2255" s="385"/>
      <c r="D2255" s="388"/>
      <c r="E2255" s="202"/>
      <c r="F2255" s="203"/>
      <c r="G2255" s="204"/>
      <c r="H2255" s="205"/>
      <c r="I2255" s="201"/>
      <c r="J2255" s="205"/>
      <c r="K2255" s="201"/>
      <c r="L2255" s="205"/>
      <c r="M2255" s="206"/>
      <c r="N2255" s="205"/>
      <c r="O2255" s="204"/>
      <c r="P2255" s="205"/>
      <c r="Q2255" s="204"/>
      <c r="R2255" s="205"/>
      <c r="S2255" s="206"/>
      <c r="T2255" s="205"/>
      <c r="U2255" s="204"/>
      <c r="V2255" s="207"/>
      <c r="W2255" s="205"/>
      <c r="X2255" s="206"/>
      <c r="Y2255" s="207"/>
      <c r="Z2255" s="205"/>
      <c r="AA2255" s="206"/>
      <c r="AB2255" s="205"/>
      <c r="AC2255" s="204"/>
      <c r="AD2255" s="205"/>
      <c r="AE2255" s="204"/>
      <c r="AF2255" s="205"/>
      <c r="AG2255" s="206">
        <f t="shared" si="305"/>
        <v>0</v>
      </c>
      <c r="AH2255" s="205">
        <f t="shared" si="306"/>
        <v>0</v>
      </c>
      <c r="AI2255" s="208" t="e">
        <f>AD2255/(C2252-AH2259)</f>
        <v>#DIV/0!</v>
      </c>
      <c r="AJ2255" s="209" t="e">
        <f>AF2255/(C2252-AH2259)</f>
        <v>#DIV/0!</v>
      </c>
      <c r="AK2255" s="210"/>
      <c r="AL2255" s="211" t="e">
        <f>AH2255/C2252</f>
        <v>#DIV/0!</v>
      </c>
    </row>
    <row r="2256" spans="1:38" ht="138" hidden="1" customHeight="1" x14ac:dyDescent="0.25">
      <c r="A2256" s="14">
        <v>5</v>
      </c>
      <c r="B2256" s="15" t="s">
        <v>99</v>
      </c>
      <c r="C2256" s="385"/>
      <c r="D2256" s="388"/>
      <c r="E2256" s="109"/>
      <c r="F2256" s="110"/>
      <c r="G2256" s="27"/>
      <c r="H2256" s="117"/>
      <c r="I2256" s="121"/>
      <c r="J2256" s="31"/>
      <c r="K2256" s="121"/>
      <c r="L2256" s="31"/>
      <c r="M2256" s="95"/>
      <c r="N2256" s="96"/>
      <c r="O2256" s="30"/>
      <c r="P2256" s="19"/>
      <c r="Q2256" s="30"/>
      <c r="R2256" s="19"/>
      <c r="S2256" s="87"/>
      <c r="T2256" s="88"/>
      <c r="U2256" s="41"/>
      <c r="V2256" s="42"/>
      <c r="W2256" s="40"/>
      <c r="X2256" s="61"/>
      <c r="Y2256" s="42"/>
      <c r="Z2256" s="40"/>
      <c r="AA2256" s="56"/>
      <c r="AB2256" s="39"/>
      <c r="AC2256" s="10"/>
      <c r="AD2256" s="22"/>
      <c r="AE2256" s="10"/>
      <c r="AF2256" s="22"/>
      <c r="AG2256" s="151">
        <f t="shared" si="305"/>
        <v>0</v>
      </c>
      <c r="AH2256" s="152">
        <f t="shared" si="306"/>
        <v>0</v>
      </c>
      <c r="AI2256" s="76" t="e">
        <f>AD2256/(C2252-AH2259)</f>
        <v>#DIV/0!</v>
      </c>
      <c r="AJ2256" s="75" t="e">
        <f>AF2256/(C2252-AH2259)</f>
        <v>#DIV/0!</v>
      </c>
      <c r="AK2256" s="158"/>
      <c r="AL2256" s="161" t="e">
        <f>AH2256/C2252</f>
        <v>#DIV/0!</v>
      </c>
    </row>
    <row r="2257" spans="1:38" ht="116.25" hidden="1" customHeight="1" x14ac:dyDescent="0.25">
      <c r="A2257" s="14">
        <v>6</v>
      </c>
      <c r="B2257" s="15" t="s">
        <v>16</v>
      </c>
      <c r="C2257" s="385"/>
      <c r="D2257" s="388"/>
      <c r="E2257" s="202"/>
      <c r="F2257" s="203"/>
      <c r="G2257" s="204"/>
      <c r="H2257" s="205"/>
      <c r="I2257" s="201"/>
      <c r="J2257" s="205"/>
      <c r="K2257" s="201"/>
      <c r="L2257" s="205"/>
      <c r="M2257" s="206"/>
      <c r="N2257" s="205"/>
      <c r="O2257" s="204"/>
      <c r="P2257" s="205"/>
      <c r="Q2257" s="204"/>
      <c r="R2257" s="205"/>
      <c r="S2257" s="206"/>
      <c r="T2257" s="205"/>
      <c r="U2257" s="204"/>
      <c r="V2257" s="207"/>
      <c r="W2257" s="205"/>
      <c r="X2257" s="206"/>
      <c r="Y2257" s="207"/>
      <c r="Z2257" s="205"/>
      <c r="AA2257" s="206"/>
      <c r="AB2257" s="205"/>
      <c r="AC2257" s="204"/>
      <c r="AD2257" s="205"/>
      <c r="AE2257" s="204"/>
      <c r="AF2257" s="205"/>
      <c r="AG2257" s="206">
        <f t="shared" si="305"/>
        <v>0</v>
      </c>
      <c r="AH2257" s="205">
        <f t="shared" si="306"/>
        <v>0</v>
      </c>
      <c r="AI2257" s="208" t="e">
        <f>AD2257/(C2252-AH2259)</f>
        <v>#DIV/0!</v>
      </c>
      <c r="AJ2257" s="209" t="e">
        <f>AF2257/(C2252-AH2259)</f>
        <v>#DIV/0!</v>
      </c>
      <c r="AK2257" s="210"/>
      <c r="AL2257" s="211" t="e">
        <f>AH2257/C2252</f>
        <v>#DIV/0!</v>
      </c>
    </row>
    <row r="2258" spans="1:38" ht="65.25" hidden="1" customHeight="1" x14ac:dyDescent="0.25">
      <c r="A2258" s="14">
        <v>7</v>
      </c>
      <c r="B2258" s="15" t="s">
        <v>98</v>
      </c>
      <c r="C2258" s="385"/>
      <c r="D2258" s="388"/>
      <c r="E2258" s="202"/>
      <c r="F2258" s="203"/>
      <c r="G2258" s="204"/>
      <c r="H2258" s="205"/>
      <c r="I2258" s="204"/>
      <c r="J2258" s="205"/>
      <c r="K2258" s="204"/>
      <c r="L2258" s="205"/>
      <c r="M2258" s="206"/>
      <c r="N2258" s="205"/>
      <c r="O2258" s="204"/>
      <c r="P2258" s="205"/>
      <c r="Q2258" s="204"/>
      <c r="R2258" s="205"/>
      <c r="S2258" s="206"/>
      <c r="T2258" s="228"/>
      <c r="U2258" s="204"/>
      <c r="V2258" s="207"/>
      <c r="W2258" s="205"/>
      <c r="X2258" s="206"/>
      <c r="Y2258" s="207"/>
      <c r="Z2258" s="205"/>
      <c r="AA2258" s="206"/>
      <c r="AB2258" s="228"/>
      <c r="AC2258" s="204"/>
      <c r="AD2258" s="205"/>
      <c r="AE2258" s="204"/>
      <c r="AF2258" s="205"/>
      <c r="AG2258" s="201">
        <f t="shared" si="305"/>
        <v>0</v>
      </c>
      <c r="AH2258" s="205">
        <f t="shared" si="306"/>
        <v>0</v>
      </c>
      <c r="AI2258" s="208" t="e">
        <f>AD2258/(C2252-AH2259)</f>
        <v>#DIV/0!</v>
      </c>
      <c r="AJ2258" s="209" t="e">
        <f>AF2258/(C2252-AH2259)</f>
        <v>#DIV/0!</v>
      </c>
      <c r="AK2258" s="210"/>
      <c r="AL2258" s="212" t="e">
        <f>AH2258/C2252</f>
        <v>#DIV/0!</v>
      </c>
    </row>
    <row r="2259" spans="1:38" ht="59.25" hidden="1" customHeight="1" x14ac:dyDescent="0.25">
      <c r="A2259" s="14">
        <v>8</v>
      </c>
      <c r="B2259" s="15" t="s">
        <v>97</v>
      </c>
      <c r="C2259" s="385"/>
      <c r="D2259" s="388"/>
      <c r="E2259" s="229"/>
      <c r="F2259" s="230"/>
      <c r="G2259" s="213"/>
      <c r="H2259" s="214"/>
      <c r="I2259" s="204"/>
      <c r="J2259" s="205"/>
      <c r="K2259" s="201"/>
      <c r="L2259" s="205"/>
      <c r="M2259" s="231"/>
      <c r="N2259" s="203"/>
      <c r="O2259" s="213"/>
      <c r="P2259" s="214"/>
      <c r="Q2259" s="213"/>
      <c r="R2259" s="214"/>
      <c r="S2259" s="231"/>
      <c r="T2259" s="203"/>
      <c r="U2259" s="204"/>
      <c r="V2259" s="207"/>
      <c r="W2259" s="205"/>
      <c r="X2259" s="206"/>
      <c r="Y2259" s="207"/>
      <c r="Z2259" s="205"/>
      <c r="AA2259" s="231"/>
      <c r="AB2259" s="203"/>
      <c r="AC2259" s="204"/>
      <c r="AD2259" s="205"/>
      <c r="AE2259" s="204"/>
      <c r="AF2259" s="205"/>
      <c r="AG2259" s="206">
        <f t="shared" si="305"/>
        <v>0</v>
      </c>
      <c r="AH2259" s="205">
        <f t="shared" si="306"/>
        <v>0</v>
      </c>
      <c r="AI2259" s="208" t="e">
        <f t="shared" ref="AI2259" si="307">AD2259/(C2254-AH2261)</f>
        <v>#DIV/0!</v>
      </c>
      <c r="AJ2259" s="209" t="e">
        <f>AF2259/(C2252-AH2259)</f>
        <v>#DIV/0!</v>
      </c>
      <c r="AK2259" s="210" t="e">
        <f>AH2265/C2252</f>
        <v>#DIV/0!</v>
      </c>
      <c r="AL2259" s="211" t="e">
        <f>AH2259/C2252</f>
        <v>#DIV/0!</v>
      </c>
    </row>
    <row r="2260" spans="1:38" ht="60" hidden="1" customHeight="1" x14ac:dyDescent="0.25">
      <c r="A2260" s="14">
        <v>9</v>
      </c>
      <c r="B2260" s="15" t="s">
        <v>7</v>
      </c>
      <c r="C2260" s="385"/>
      <c r="D2260" s="388"/>
      <c r="E2260" s="202"/>
      <c r="F2260" s="203"/>
      <c r="G2260" s="204"/>
      <c r="H2260" s="205"/>
      <c r="I2260" s="201"/>
      <c r="J2260" s="205"/>
      <c r="K2260" s="201"/>
      <c r="L2260" s="205"/>
      <c r="M2260" s="206"/>
      <c r="N2260" s="205"/>
      <c r="O2260" s="204"/>
      <c r="P2260" s="205"/>
      <c r="Q2260" s="204"/>
      <c r="R2260" s="205"/>
      <c r="S2260" s="206"/>
      <c r="T2260" s="205"/>
      <c r="U2260" s="204"/>
      <c r="V2260" s="207"/>
      <c r="W2260" s="205"/>
      <c r="X2260" s="206"/>
      <c r="Y2260" s="207"/>
      <c r="Z2260" s="205"/>
      <c r="AA2260" s="206"/>
      <c r="AB2260" s="205"/>
      <c r="AC2260" s="204"/>
      <c r="AD2260" s="205"/>
      <c r="AE2260" s="204"/>
      <c r="AF2260" s="205"/>
      <c r="AG2260" s="206">
        <f t="shared" si="305"/>
        <v>0</v>
      </c>
      <c r="AH2260" s="205">
        <f t="shared" si="306"/>
        <v>0</v>
      </c>
      <c r="AI2260" s="208" t="e">
        <f>AD2260/(C2252-AH2259)</f>
        <v>#DIV/0!</v>
      </c>
      <c r="AJ2260" s="209" t="e">
        <f>AF2260/(C2252-AH2259)</f>
        <v>#DIV/0!</v>
      </c>
      <c r="AK2260" s="210"/>
      <c r="AL2260" s="211" t="e">
        <f>AH2260/C2252</f>
        <v>#DIV/0!</v>
      </c>
    </row>
    <row r="2261" spans="1:38" ht="73.5" hidden="1" customHeight="1" x14ac:dyDescent="0.25">
      <c r="A2261" s="14">
        <v>10</v>
      </c>
      <c r="B2261" s="15" t="s">
        <v>8</v>
      </c>
      <c r="C2261" s="385"/>
      <c r="D2261" s="388"/>
      <c r="E2261" s="202"/>
      <c r="F2261" s="203"/>
      <c r="G2261" s="204"/>
      <c r="H2261" s="205"/>
      <c r="I2261" s="201"/>
      <c r="J2261" s="205"/>
      <c r="K2261" s="201"/>
      <c r="L2261" s="205"/>
      <c r="M2261" s="206"/>
      <c r="N2261" s="205"/>
      <c r="O2261" s="204"/>
      <c r="P2261" s="205"/>
      <c r="Q2261" s="204"/>
      <c r="R2261" s="205"/>
      <c r="S2261" s="206"/>
      <c r="T2261" s="205"/>
      <c r="U2261" s="204"/>
      <c r="V2261" s="207"/>
      <c r="W2261" s="205"/>
      <c r="X2261" s="206"/>
      <c r="Y2261" s="207"/>
      <c r="Z2261" s="205"/>
      <c r="AA2261" s="206"/>
      <c r="AB2261" s="205"/>
      <c r="AC2261" s="213"/>
      <c r="AD2261" s="214"/>
      <c r="AE2261" s="213"/>
      <c r="AF2261" s="214"/>
      <c r="AG2261" s="206">
        <f t="shared" si="305"/>
        <v>0</v>
      </c>
      <c r="AH2261" s="205">
        <f t="shared" si="306"/>
        <v>0</v>
      </c>
      <c r="AI2261" s="208" t="e">
        <f>AD2261/(C2252-AH2259)</f>
        <v>#DIV/0!</v>
      </c>
      <c r="AJ2261" s="209" t="e">
        <f>AF2261/(C2252-AH2259)</f>
        <v>#DIV/0!</v>
      </c>
      <c r="AK2261" s="210"/>
      <c r="AL2261" s="211" t="e">
        <f>AH2261/C2252</f>
        <v>#DIV/0!</v>
      </c>
    </row>
    <row r="2262" spans="1:38" ht="120" hidden="1" customHeight="1" x14ac:dyDescent="0.25">
      <c r="A2262" s="14">
        <v>11</v>
      </c>
      <c r="B2262" s="15" t="s">
        <v>12</v>
      </c>
      <c r="C2262" s="385"/>
      <c r="D2262" s="388"/>
      <c r="E2262" s="202"/>
      <c r="F2262" s="203"/>
      <c r="G2262" s="204"/>
      <c r="H2262" s="205"/>
      <c r="I2262" s="201"/>
      <c r="J2262" s="205"/>
      <c r="K2262" s="201"/>
      <c r="L2262" s="205"/>
      <c r="M2262" s="206"/>
      <c r="N2262" s="205"/>
      <c r="O2262" s="204"/>
      <c r="P2262" s="205"/>
      <c r="Q2262" s="204"/>
      <c r="R2262" s="205"/>
      <c r="S2262" s="206"/>
      <c r="T2262" s="205"/>
      <c r="U2262" s="204"/>
      <c r="V2262" s="207"/>
      <c r="W2262" s="205"/>
      <c r="X2262" s="206"/>
      <c r="Y2262" s="207"/>
      <c r="Z2262" s="205"/>
      <c r="AA2262" s="206"/>
      <c r="AB2262" s="205"/>
      <c r="AC2262" s="204"/>
      <c r="AD2262" s="205"/>
      <c r="AE2262" s="204"/>
      <c r="AF2262" s="205"/>
      <c r="AG2262" s="206">
        <f t="shared" si="305"/>
        <v>0</v>
      </c>
      <c r="AH2262" s="205">
        <f t="shared" si="306"/>
        <v>0</v>
      </c>
      <c r="AI2262" s="208" t="e">
        <f>AD2262/(C2252-AH2259)</f>
        <v>#DIV/0!</v>
      </c>
      <c r="AJ2262" s="209" t="e">
        <f>AF2262/(C2252-AH2259)</f>
        <v>#DIV/0!</v>
      </c>
      <c r="AK2262" s="210"/>
      <c r="AL2262" s="211" t="e">
        <f>AH2262/C2252</f>
        <v>#DIV/0!</v>
      </c>
    </row>
    <row r="2263" spans="1:38" ht="63.75" hidden="1" customHeight="1" x14ac:dyDescent="0.25">
      <c r="A2263" s="14">
        <v>12</v>
      </c>
      <c r="B2263" s="15" t="s">
        <v>9</v>
      </c>
      <c r="C2263" s="385"/>
      <c r="D2263" s="388"/>
      <c r="E2263" s="202"/>
      <c r="F2263" s="203"/>
      <c r="G2263" s="204"/>
      <c r="H2263" s="205"/>
      <c r="I2263" s="201"/>
      <c r="J2263" s="205"/>
      <c r="K2263" s="201"/>
      <c r="L2263" s="205"/>
      <c r="M2263" s="206"/>
      <c r="N2263" s="205"/>
      <c r="O2263" s="204"/>
      <c r="P2263" s="205"/>
      <c r="Q2263" s="204"/>
      <c r="R2263" s="205"/>
      <c r="S2263" s="206"/>
      <c r="T2263" s="205"/>
      <c r="U2263" s="204"/>
      <c r="V2263" s="207"/>
      <c r="W2263" s="205"/>
      <c r="X2263" s="206"/>
      <c r="Y2263" s="207"/>
      <c r="Z2263" s="205"/>
      <c r="AA2263" s="206"/>
      <c r="AB2263" s="205"/>
      <c r="AC2263" s="204"/>
      <c r="AD2263" s="205"/>
      <c r="AE2263" s="204"/>
      <c r="AF2263" s="205"/>
      <c r="AG2263" s="206">
        <f t="shared" si="305"/>
        <v>0</v>
      </c>
      <c r="AH2263" s="205">
        <f t="shared" si="306"/>
        <v>0</v>
      </c>
      <c r="AI2263" s="208" t="e">
        <f>AD2263/(C2252-AH2259)</f>
        <v>#DIV/0!</v>
      </c>
      <c r="AJ2263" s="209" t="e">
        <f>AF2263/(C2252-AH2259)</f>
        <v>#DIV/0!</v>
      </c>
      <c r="AK2263" s="210"/>
      <c r="AL2263" s="211" t="e">
        <f>AH2263/C2252</f>
        <v>#DIV/0!</v>
      </c>
    </row>
    <row r="2264" spans="1:38" ht="62.25" hidden="1" customHeight="1" thickBot="1" x14ac:dyDescent="0.3">
      <c r="A2264" s="16">
        <v>13</v>
      </c>
      <c r="B2264" s="17" t="s">
        <v>10</v>
      </c>
      <c r="C2264" s="386"/>
      <c r="D2264" s="389"/>
      <c r="E2264" s="215"/>
      <c r="F2264" s="216"/>
      <c r="G2264" s="217"/>
      <c r="H2264" s="218"/>
      <c r="I2264" s="219"/>
      <c r="J2264" s="220"/>
      <c r="K2264" s="219"/>
      <c r="L2264" s="220"/>
      <c r="M2264" s="221"/>
      <c r="N2264" s="220"/>
      <c r="O2264" s="217"/>
      <c r="P2264" s="218"/>
      <c r="Q2264" s="217"/>
      <c r="R2264" s="218"/>
      <c r="S2264" s="222"/>
      <c r="T2264" s="218"/>
      <c r="U2264" s="217"/>
      <c r="V2264" s="223"/>
      <c r="W2264" s="218"/>
      <c r="X2264" s="222"/>
      <c r="Y2264" s="223"/>
      <c r="Z2264" s="218"/>
      <c r="AA2264" s="222"/>
      <c r="AB2264" s="218"/>
      <c r="AC2264" s="217"/>
      <c r="AD2264" s="218"/>
      <c r="AE2264" s="217"/>
      <c r="AF2264" s="218"/>
      <c r="AG2264" s="222">
        <f t="shared" si="305"/>
        <v>0</v>
      </c>
      <c r="AH2264" s="218">
        <f t="shared" si="306"/>
        <v>0</v>
      </c>
      <c r="AI2264" s="224" t="e">
        <f>AD2264/(C2252-AH2259)</f>
        <v>#DIV/0!</v>
      </c>
      <c r="AJ2264" s="225" t="e">
        <f>AF2264/(C2252-AH2259)</f>
        <v>#DIV/0!</v>
      </c>
      <c r="AK2264" s="226"/>
      <c r="AL2264" s="227" t="e">
        <f>AH2264/C2252</f>
        <v>#DIV/0!</v>
      </c>
    </row>
    <row r="2265" spans="1:38" ht="29.25" hidden="1" customHeight="1" thickBot="1" x14ac:dyDescent="0.3">
      <c r="A2265" s="296" t="s">
        <v>40</v>
      </c>
      <c r="B2265" s="297"/>
      <c r="C2265" s="11">
        <f>C2252</f>
        <v>0</v>
      </c>
      <c r="D2265" s="11">
        <f>D2252</f>
        <v>0</v>
      </c>
      <c r="E2265" s="65">
        <f t="shared" ref="E2265:L2265" si="308">SUM(E2252:E2264)</f>
        <v>0</v>
      </c>
      <c r="F2265" s="52">
        <f t="shared" si="308"/>
        <v>0</v>
      </c>
      <c r="G2265" s="65">
        <f t="shared" si="308"/>
        <v>0</v>
      </c>
      <c r="H2265" s="52">
        <f t="shared" si="308"/>
        <v>0</v>
      </c>
      <c r="I2265" s="79">
        <f t="shared" si="308"/>
        <v>0</v>
      </c>
      <c r="J2265" s="66">
        <f t="shared" si="308"/>
        <v>0</v>
      </c>
      <c r="K2265" s="79">
        <f t="shared" si="308"/>
        <v>0</v>
      </c>
      <c r="L2265" s="66">
        <f t="shared" si="308"/>
        <v>0</v>
      </c>
      <c r="M2265" s="60">
        <f>SUM(M2252:M2264)</f>
        <v>0</v>
      </c>
      <c r="N2265" s="66">
        <f>SUM(N2252:N2264)</f>
        <v>0</v>
      </c>
      <c r="O2265" s="123">
        <f>SUM(O2252:O2264)</f>
        <v>0</v>
      </c>
      <c r="P2265" s="52">
        <f>SUM(P2252:P2264)</f>
        <v>0</v>
      </c>
      <c r="Q2265" s="102">
        <f t="shared" ref="Q2265:AJ2265" si="309">SUM(Q2252:Q2264)</f>
        <v>0</v>
      </c>
      <c r="R2265" s="52">
        <f t="shared" si="309"/>
        <v>0</v>
      </c>
      <c r="S2265" s="85">
        <f t="shared" si="309"/>
        <v>0</v>
      </c>
      <c r="T2265" s="52">
        <f t="shared" si="309"/>
        <v>0</v>
      </c>
      <c r="U2265" s="102">
        <f t="shared" si="309"/>
        <v>0</v>
      </c>
      <c r="V2265" s="52">
        <f t="shared" si="309"/>
        <v>0</v>
      </c>
      <c r="W2265" s="52">
        <f t="shared" si="309"/>
        <v>0</v>
      </c>
      <c r="X2265" s="85">
        <f t="shared" si="309"/>
        <v>0</v>
      </c>
      <c r="Y2265" s="52">
        <f t="shared" si="309"/>
        <v>0</v>
      </c>
      <c r="Z2265" s="52">
        <f t="shared" si="309"/>
        <v>0</v>
      </c>
      <c r="AA2265" s="85">
        <f t="shared" si="309"/>
        <v>0</v>
      </c>
      <c r="AB2265" s="52">
        <f t="shared" si="309"/>
        <v>0</v>
      </c>
      <c r="AC2265" s="102">
        <f t="shared" si="309"/>
        <v>0</v>
      </c>
      <c r="AD2265" s="52">
        <f t="shared" si="309"/>
        <v>0</v>
      </c>
      <c r="AE2265" s="102">
        <f t="shared" si="309"/>
        <v>0</v>
      </c>
      <c r="AF2265" s="52">
        <f t="shared" si="309"/>
        <v>0</v>
      </c>
      <c r="AG2265" s="85">
        <f t="shared" si="309"/>
        <v>0</v>
      </c>
      <c r="AH2265" s="52">
        <f t="shared" si="309"/>
        <v>0</v>
      </c>
      <c r="AI2265" s="103" t="e">
        <f t="shared" si="309"/>
        <v>#DIV/0!</v>
      </c>
      <c r="AJ2265" s="103" t="e">
        <f t="shared" si="309"/>
        <v>#DIV/0!</v>
      </c>
      <c r="AK2265" s="165" t="e">
        <f>AK2259</f>
        <v>#DIV/0!</v>
      </c>
      <c r="AL2265" s="163" t="e">
        <f>AH2265/C2252</f>
        <v>#DIV/0!</v>
      </c>
    </row>
    <row r="2266" spans="1:38" ht="21.75" hidden="1" thickBot="1" x14ac:dyDescent="0.3">
      <c r="AF2266" s="25" t="s">
        <v>113</v>
      </c>
      <c r="AG2266" s="82">
        <v>4.3499999999999996</v>
      </c>
      <c r="AH2266" s="26">
        <f>AH2265*AG2266</f>
        <v>0</v>
      </c>
    </row>
    <row r="2267" spans="1:38" ht="15.75" hidden="1" thickTop="1" x14ac:dyDescent="0.25">
      <c r="A2267" s="298" t="s">
        <v>45</v>
      </c>
      <c r="B2267" s="299"/>
      <c r="C2267" s="299"/>
      <c r="D2267" s="299"/>
      <c r="E2267" s="299"/>
      <c r="F2267" s="299"/>
      <c r="G2267" s="299"/>
      <c r="H2267" s="299"/>
      <c r="I2267" s="299"/>
      <c r="J2267" s="299"/>
      <c r="K2267" s="299"/>
      <c r="L2267" s="299"/>
      <c r="M2267" s="299"/>
      <c r="N2267" s="299"/>
      <c r="O2267" s="299"/>
      <c r="P2267" s="299"/>
      <c r="Q2267" s="300"/>
    </row>
    <row r="2268" spans="1:38" ht="18.75" hidden="1" x14ac:dyDescent="0.3">
      <c r="A2268" s="301"/>
      <c r="B2268" s="302"/>
      <c r="C2268" s="302"/>
      <c r="D2268" s="302"/>
      <c r="E2268" s="302"/>
      <c r="F2268" s="302"/>
      <c r="G2268" s="302"/>
      <c r="H2268" s="302"/>
      <c r="I2268" s="302"/>
      <c r="J2268" s="302"/>
      <c r="K2268" s="302"/>
      <c r="L2268" s="302"/>
      <c r="M2268" s="302"/>
      <c r="N2268" s="302"/>
      <c r="O2268" s="302"/>
      <c r="P2268" s="302"/>
      <c r="Q2268" s="303"/>
      <c r="AF2268" s="36"/>
    </row>
    <row r="2269" spans="1:38" ht="15.75" hidden="1" x14ac:dyDescent="0.25">
      <c r="A2269" s="301"/>
      <c r="B2269" s="302"/>
      <c r="C2269" s="302"/>
      <c r="D2269" s="302"/>
      <c r="E2269" s="302"/>
      <c r="F2269" s="302"/>
      <c r="G2269" s="302"/>
      <c r="H2269" s="302"/>
      <c r="I2269" s="302"/>
      <c r="J2269" s="302"/>
      <c r="K2269" s="302"/>
      <c r="L2269" s="302"/>
      <c r="M2269" s="302"/>
      <c r="N2269" s="302"/>
      <c r="O2269" s="302"/>
      <c r="P2269" s="302"/>
      <c r="Q2269" s="303"/>
      <c r="AE2269" s="37" t="s">
        <v>66</v>
      </c>
      <c r="AF2269" s="25"/>
    </row>
    <row r="2270" spans="1:38" ht="15.75" hidden="1" x14ac:dyDescent="0.25">
      <c r="A2270" s="301"/>
      <c r="B2270" s="302"/>
      <c r="C2270" s="302"/>
      <c r="D2270" s="302"/>
      <c r="E2270" s="302"/>
      <c r="F2270" s="302"/>
      <c r="G2270" s="302"/>
      <c r="H2270" s="302"/>
      <c r="I2270" s="302"/>
      <c r="J2270" s="302"/>
      <c r="K2270" s="302"/>
      <c r="L2270" s="302"/>
      <c r="M2270" s="302"/>
      <c r="N2270" s="302"/>
      <c r="O2270" s="302"/>
      <c r="P2270" s="302"/>
      <c r="Q2270" s="303"/>
      <c r="AE2270" s="37" t="s">
        <v>46</v>
      </c>
      <c r="AF2270" s="63">
        <f>(Z2265-Z2259)+(AF2265-AF2259)</f>
        <v>0</v>
      </c>
    </row>
    <row r="2271" spans="1:38" ht="15.75" hidden="1" x14ac:dyDescent="0.25">
      <c r="A2271" s="301"/>
      <c r="B2271" s="302"/>
      <c r="C2271" s="302"/>
      <c r="D2271" s="302"/>
      <c r="E2271" s="302"/>
      <c r="F2271" s="302"/>
      <c r="G2271" s="302"/>
      <c r="H2271" s="302"/>
      <c r="I2271" s="302"/>
      <c r="J2271" s="302"/>
      <c r="K2271" s="302"/>
      <c r="L2271" s="302"/>
      <c r="M2271" s="302"/>
      <c r="N2271" s="302"/>
      <c r="O2271" s="302"/>
      <c r="P2271" s="302"/>
      <c r="Q2271" s="303"/>
      <c r="AE2271" s="37" t="s">
        <v>47</v>
      </c>
      <c r="AF2271" s="63">
        <f>W2265+AD2265</f>
        <v>0</v>
      </c>
    </row>
    <row r="2272" spans="1:38" ht="15.75" hidden="1" x14ac:dyDescent="0.25">
      <c r="A2272" s="301"/>
      <c r="B2272" s="302"/>
      <c r="C2272" s="302"/>
      <c r="D2272" s="302"/>
      <c r="E2272" s="302"/>
      <c r="F2272" s="302"/>
      <c r="G2272" s="302"/>
      <c r="H2272" s="302"/>
      <c r="I2272" s="302"/>
      <c r="J2272" s="302"/>
      <c r="K2272" s="302"/>
      <c r="L2272" s="302"/>
      <c r="M2272" s="302"/>
      <c r="N2272" s="302"/>
      <c r="O2272" s="302"/>
      <c r="P2272" s="302"/>
      <c r="Q2272" s="303"/>
      <c r="AE2272" s="37" t="s">
        <v>48</v>
      </c>
      <c r="AF2272" s="63">
        <f>Z2259+AF2259</f>
        <v>0</v>
      </c>
    </row>
    <row r="2273" spans="1:39" ht="15.75" hidden="1" x14ac:dyDescent="0.25">
      <c r="A2273" s="301"/>
      <c r="B2273" s="302"/>
      <c r="C2273" s="302"/>
      <c r="D2273" s="302"/>
      <c r="E2273" s="302"/>
      <c r="F2273" s="302"/>
      <c r="G2273" s="302"/>
      <c r="H2273" s="302"/>
      <c r="I2273" s="302"/>
      <c r="J2273" s="302"/>
      <c r="K2273" s="302"/>
      <c r="L2273" s="302"/>
      <c r="M2273" s="302"/>
      <c r="N2273" s="302"/>
      <c r="O2273" s="302"/>
      <c r="P2273" s="302"/>
      <c r="Q2273" s="303"/>
      <c r="AE2273" s="37" t="s">
        <v>49</v>
      </c>
      <c r="AF2273" s="64">
        <f>SUM(AF2270:AF2272)</f>
        <v>0</v>
      </c>
    </row>
    <row r="2274" spans="1:39" hidden="1" x14ac:dyDescent="0.25">
      <c r="A2274" s="301"/>
      <c r="B2274" s="302"/>
      <c r="C2274" s="302"/>
      <c r="D2274" s="302"/>
      <c r="E2274" s="302"/>
      <c r="F2274" s="302"/>
      <c r="G2274" s="302"/>
      <c r="H2274" s="302"/>
      <c r="I2274" s="302"/>
      <c r="J2274" s="302"/>
      <c r="K2274" s="302"/>
      <c r="L2274" s="302"/>
      <c r="M2274" s="302"/>
      <c r="N2274" s="302"/>
      <c r="O2274" s="302"/>
      <c r="P2274" s="302"/>
      <c r="Q2274" s="303"/>
    </row>
    <row r="2275" spans="1:39" ht="15.75" hidden="1" thickBot="1" x14ac:dyDescent="0.3">
      <c r="A2275" s="304"/>
      <c r="B2275" s="305"/>
      <c r="C2275" s="305"/>
      <c r="D2275" s="305"/>
      <c r="E2275" s="305"/>
      <c r="F2275" s="305"/>
      <c r="G2275" s="305"/>
      <c r="H2275" s="305"/>
      <c r="I2275" s="305"/>
      <c r="J2275" s="305"/>
      <c r="K2275" s="305"/>
      <c r="L2275" s="305"/>
      <c r="M2275" s="305"/>
      <c r="N2275" s="305"/>
      <c r="O2275" s="305"/>
      <c r="P2275" s="305"/>
      <c r="Q2275" s="306"/>
    </row>
    <row r="2276" spans="1:39" ht="15.75" hidden="1" thickTop="1" x14ac:dyDescent="0.25"/>
    <row r="2277" spans="1:39" hidden="1" x14ac:dyDescent="0.25"/>
    <row r="2278" spans="1:39" ht="15.75" hidden="1" thickBot="1" x14ac:dyDescent="0.3"/>
    <row r="2279" spans="1:39" ht="27" hidden="1" thickBot="1" x14ac:dyDescent="0.3">
      <c r="A2279" s="321" t="s">
        <v>150</v>
      </c>
      <c r="B2279" s="322"/>
      <c r="C2279" s="322"/>
      <c r="D2279" s="322"/>
      <c r="E2279" s="322"/>
      <c r="F2279" s="322"/>
      <c r="G2279" s="322"/>
      <c r="H2279" s="322"/>
      <c r="I2279" s="322"/>
      <c r="J2279" s="322"/>
      <c r="K2279" s="322"/>
      <c r="L2279" s="322"/>
      <c r="M2279" s="322"/>
      <c r="N2279" s="322"/>
      <c r="O2279" s="322"/>
      <c r="P2279" s="322"/>
      <c r="Q2279" s="322"/>
      <c r="R2279" s="322"/>
      <c r="S2279" s="322"/>
      <c r="T2279" s="322"/>
      <c r="U2279" s="322"/>
      <c r="V2279" s="322"/>
      <c r="W2279" s="322"/>
      <c r="X2279" s="322"/>
      <c r="Y2279" s="322"/>
      <c r="Z2279" s="322"/>
      <c r="AA2279" s="322"/>
      <c r="AB2279" s="322"/>
      <c r="AC2279" s="322"/>
      <c r="AD2279" s="322"/>
      <c r="AE2279" s="322"/>
      <c r="AF2279" s="322"/>
      <c r="AG2279" s="322"/>
      <c r="AH2279" s="322"/>
      <c r="AI2279" s="322"/>
      <c r="AJ2279" s="322"/>
      <c r="AK2279" s="323"/>
      <c r="AL2279" s="83"/>
      <c r="AM2279" s="51"/>
    </row>
    <row r="2280" spans="1:39" ht="21" hidden="1" customHeight="1" x14ac:dyDescent="0.25">
      <c r="A2280" s="324" t="s">
        <v>114</v>
      </c>
      <c r="B2280" s="325"/>
      <c r="C2280" s="331" t="s">
        <v>41</v>
      </c>
      <c r="D2280" s="332"/>
      <c r="E2280" s="335" t="s">
        <v>100</v>
      </c>
      <c r="F2280" s="336"/>
      <c r="G2280" s="336"/>
      <c r="H2280" s="336"/>
      <c r="I2280" s="336"/>
      <c r="J2280" s="336"/>
      <c r="K2280" s="336"/>
      <c r="L2280" s="336"/>
      <c r="M2280" s="336"/>
      <c r="N2280" s="336"/>
      <c r="O2280" s="339" t="s">
        <v>77</v>
      </c>
      <c r="P2280" s="340"/>
      <c r="Q2280" s="340"/>
      <c r="R2280" s="340"/>
      <c r="S2280" s="340"/>
      <c r="T2280" s="340"/>
      <c r="U2280" s="340"/>
      <c r="V2280" s="340"/>
      <c r="W2280" s="340"/>
      <c r="X2280" s="340"/>
      <c r="Y2280" s="340"/>
      <c r="Z2280" s="340"/>
      <c r="AA2280" s="340"/>
      <c r="AB2280" s="340"/>
      <c r="AC2280" s="340"/>
      <c r="AD2280" s="340"/>
      <c r="AE2280" s="340"/>
      <c r="AF2280" s="340"/>
      <c r="AG2280" s="340"/>
      <c r="AH2280" s="340"/>
      <c r="AI2280" s="340"/>
      <c r="AJ2280" s="340"/>
      <c r="AK2280" s="341"/>
      <c r="AL2280" s="72"/>
    </row>
    <row r="2281" spans="1:39" ht="36" hidden="1" customHeight="1" thickBot="1" x14ac:dyDescent="0.3">
      <c r="A2281" s="326"/>
      <c r="B2281" s="327"/>
      <c r="C2281" s="333"/>
      <c r="D2281" s="334"/>
      <c r="E2281" s="337"/>
      <c r="F2281" s="338"/>
      <c r="G2281" s="338"/>
      <c r="H2281" s="338"/>
      <c r="I2281" s="338"/>
      <c r="J2281" s="338"/>
      <c r="K2281" s="338"/>
      <c r="L2281" s="338"/>
      <c r="M2281" s="338"/>
      <c r="N2281" s="338"/>
      <c r="O2281" s="342"/>
      <c r="P2281" s="343"/>
      <c r="Q2281" s="343"/>
      <c r="R2281" s="343"/>
      <c r="S2281" s="343"/>
      <c r="T2281" s="343"/>
      <c r="U2281" s="343"/>
      <c r="V2281" s="343"/>
      <c r="W2281" s="343"/>
      <c r="X2281" s="343"/>
      <c r="Y2281" s="343"/>
      <c r="Z2281" s="343"/>
      <c r="AA2281" s="343"/>
      <c r="AB2281" s="343"/>
      <c r="AC2281" s="343"/>
      <c r="AD2281" s="343"/>
      <c r="AE2281" s="343"/>
      <c r="AF2281" s="343"/>
      <c r="AG2281" s="343"/>
      <c r="AH2281" s="343"/>
      <c r="AI2281" s="343"/>
      <c r="AJ2281" s="343"/>
      <c r="AK2281" s="344"/>
      <c r="AL2281" s="72"/>
    </row>
    <row r="2282" spans="1:39" s="36" customFormat="1" ht="84" hidden="1" customHeight="1" thickBot="1" x14ac:dyDescent="0.35">
      <c r="A2282" s="326"/>
      <c r="B2282" s="328"/>
      <c r="C2282" s="345" t="s">
        <v>43</v>
      </c>
      <c r="D2282" s="347" t="s">
        <v>44</v>
      </c>
      <c r="E2282" s="349" t="s">
        <v>59</v>
      </c>
      <c r="F2282" s="350"/>
      <c r="G2282" s="350"/>
      <c r="H2282" s="351"/>
      <c r="I2282" s="352" t="s">
        <v>58</v>
      </c>
      <c r="J2282" s="353"/>
      <c r="K2282" s="353"/>
      <c r="L2282" s="354"/>
      <c r="M2282" s="355" t="s">
        <v>49</v>
      </c>
      <c r="N2282" s="356"/>
      <c r="O2282" s="357" t="s">
        <v>103</v>
      </c>
      <c r="P2282" s="358"/>
      <c r="Q2282" s="358"/>
      <c r="R2282" s="359"/>
      <c r="S2282" s="360" t="s">
        <v>49</v>
      </c>
      <c r="T2282" s="361"/>
      <c r="U2282" s="362" t="s">
        <v>104</v>
      </c>
      <c r="V2282" s="363"/>
      <c r="W2282" s="363"/>
      <c r="X2282" s="363"/>
      <c r="Y2282" s="363"/>
      <c r="Z2282" s="364"/>
      <c r="AA2282" s="365" t="s">
        <v>49</v>
      </c>
      <c r="AB2282" s="366"/>
      <c r="AC2282" s="307" t="s">
        <v>105</v>
      </c>
      <c r="AD2282" s="308"/>
      <c r="AE2282" s="308"/>
      <c r="AF2282" s="309"/>
      <c r="AG2282" s="310" t="s">
        <v>49</v>
      </c>
      <c r="AH2282" s="311"/>
      <c r="AI2282" s="312" t="s">
        <v>23</v>
      </c>
      <c r="AJ2282" s="313"/>
      <c r="AK2282" s="314"/>
      <c r="AL2282" s="71"/>
    </row>
    <row r="2283" spans="1:39" ht="113.25" hidden="1" thickBot="1" x14ac:dyDescent="0.3">
      <c r="A2283" s="329"/>
      <c r="B2283" s="330"/>
      <c r="C2283" s="346"/>
      <c r="D2283" s="348"/>
      <c r="E2283" s="107" t="s">
        <v>81</v>
      </c>
      <c r="F2283" s="108" t="s">
        <v>82</v>
      </c>
      <c r="G2283" s="107" t="s">
        <v>83</v>
      </c>
      <c r="H2283" s="108" t="s">
        <v>84</v>
      </c>
      <c r="I2283" s="120" t="s">
        <v>81</v>
      </c>
      <c r="J2283" s="73" t="s">
        <v>92</v>
      </c>
      <c r="K2283" s="120" t="s">
        <v>93</v>
      </c>
      <c r="L2283" s="73" t="s">
        <v>94</v>
      </c>
      <c r="M2283" s="124" t="s">
        <v>85</v>
      </c>
      <c r="N2283" s="125" t="s">
        <v>86</v>
      </c>
      <c r="O2283" s="130" t="s">
        <v>87</v>
      </c>
      <c r="P2283" s="131" t="s">
        <v>101</v>
      </c>
      <c r="Q2283" s="130" t="s">
        <v>88</v>
      </c>
      <c r="R2283" s="133" t="s">
        <v>102</v>
      </c>
      <c r="S2283" s="134" t="s">
        <v>89</v>
      </c>
      <c r="T2283" s="135" t="s">
        <v>90</v>
      </c>
      <c r="U2283" s="136" t="s">
        <v>87</v>
      </c>
      <c r="V2283" s="140" t="s">
        <v>106</v>
      </c>
      <c r="W2283" s="137" t="s">
        <v>107</v>
      </c>
      <c r="X2283" s="142" t="s">
        <v>88</v>
      </c>
      <c r="Y2283" s="140" t="s">
        <v>108</v>
      </c>
      <c r="Z2283" s="137" t="s">
        <v>109</v>
      </c>
      <c r="AA2283" s="144" t="s">
        <v>95</v>
      </c>
      <c r="AB2283" s="145" t="s">
        <v>96</v>
      </c>
      <c r="AC2283" s="147" t="s">
        <v>87</v>
      </c>
      <c r="AD2283" s="148" t="s">
        <v>101</v>
      </c>
      <c r="AE2283" s="147" t="s">
        <v>88</v>
      </c>
      <c r="AF2283" s="148" t="s">
        <v>102</v>
      </c>
      <c r="AG2283" s="149" t="s">
        <v>91</v>
      </c>
      <c r="AH2283" s="150" t="s">
        <v>110</v>
      </c>
      <c r="AI2283" s="155" t="s">
        <v>111</v>
      </c>
      <c r="AJ2283" s="157" t="s">
        <v>112</v>
      </c>
      <c r="AK2283" s="189" t="s">
        <v>79</v>
      </c>
      <c r="AL2283" s="67"/>
      <c r="AM2283" s="68"/>
    </row>
    <row r="2284" spans="1:39" ht="15.75" hidden="1" thickBot="1" x14ac:dyDescent="0.3">
      <c r="A2284" s="315" t="s">
        <v>1</v>
      </c>
      <c r="B2284" s="316"/>
      <c r="C2284" s="174" t="s">
        <v>2</v>
      </c>
      <c r="D2284" s="178" t="s">
        <v>3</v>
      </c>
      <c r="E2284" s="179" t="s">
        <v>4</v>
      </c>
      <c r="F2284" s="175" t="s">
        <v>5</v>
      </c>
      <c r="G2284" s="179" t="s">
        <v>33</v>
      </c>
      <c r="H2284" s="175" t="s">
        <v>34</v>
      </c>
      <c r="I2284" s="179" t="s">
        <v>18</v>
      </c>
      <c r="J2284" s="175" t="s">
        <v>19</v>
      </c>
      <c r="K2284" s="179" t="s">
        <v>20</v>
      </c>
      <c r="L2284" s="175" t="s">
        <v>21</v>
      </c>
      <c r="M2284" s="182" t="s">
        <v>22</v>
      </c>
      <c r="N2284" s="175" t="s">
        <v>35</v>
      </c>
      <c r="O2284" s="179" t="s">
        <v>36</v>
      </c>
      <c r="P2284" s="175" t="s">
        <v>37</v>
      </c>
      <c r="Q2284" s="179" t="s">
        <v>38</v>
      </c>
      <c r="R2284" s="184" t="s">
        <v>24</v>
      </c>
      <c r="S2284" s="182" t="s">
        <v>25</v>
      </c>
      <c r="T2284" s="175" t="s">
        <v>26</v>
      </c>
      <c r="U2284" s="179" t="s">
        <v>27</v>
      </c>
      <c r="V2284" s="104" t="s">
        <v>28</v>
      </c>
      <c r="W2284" s="185" t="s">
        <v>29</v>
      </c>
      <c r="X2284" s="186" t="s">
        <v>30</v>
      </c>
      <c r="Y2284" s="105" t="s">
        <v>31</v>
      </c>
      <c r="Z2284" s="184" t="s">
        <v>32</v>
      </c>
      <c r="AA2284" s="182" t="s">
        <v>51</v>
      </c>
      <c r="AB2284" s="175" t="s">
        <v>52</v>
      </c>
      <c r="AC2284" s="179" t="s">
        <v>53</v>
      </c>
      <c r="AD2284" s="175" t="s">
        <v>54</v>
      </c>
      <c r="AE2284" s="179" t="s">
        <v>55</v>
      </c>
      <c r="AF2284" s="175" t="s">
        <v>56</v>
      </c>
      <c r="AG2284" s="182" t="s">
        <v>60</v>
      </c>
      <c r="AH2284" s="175" t="s">
        <v>61</v>
      </c>
      <c r="AI2284" s="174" t="s">
        <v>62</v>
      </c>
      <c r="AJ2284" s="175" t="s">
        <v>63</v>
      </c>
      <c r="AK2284" s="190" t="s">
        <v>64</v>
      </c>
      <c r="AL2284" s="69"/>
      <c r="AM2284" s="68"/>
    </row>
    <row r="2285" spans="1:39" ht="37.5" hidden="1" x14ac:dyDescent="0.25">
      <c r="A2285" s="33">
        <v>1</v>
      </c>
      <c r="B2285" s="166" t="s">
        <v>71</v>
      </c>
      <c r="C2285" s="317">
        <f>C2252</f>
        <v>0</v>
      </c>
      <c r="D2285" s="319">
        <f>C2285-AH2296</f>
        <v>0</v>
      </c>
      <c r="E2285" s="109"/>
      <c r="F2285" s="110"/>
      <c r="G2285" s="27"/>
      <c r="H2285" s="117"/>
      <c r="I2285" s="180"/>
      <c r="J2285" s="31"/>
      <c r="K2285" s="180"/>
      <c r="L2285" s="31"/>
      <c r="M2285" s="95"/>
      <c r="N2285" s="96"/>
      <c r="O2285" s="30"/>
      <c r="P2285" s="19"/>
      <c r="Q2285" s="30"/>
      <c r="R2285" s="19"/>
      <c r="S2285" s="87"/>
      <c r="T2285" s="88"/>
      <c r="U2285" s="41"/>
      <c r="V2285" s="42"/>
      <c r="W2285" s="40"/>
      <c r="X2285" s="61"/>
      <c r="Y2285" s="42"/>
      <c r="Z2285" s="40"/>
      <c r="AA2285" s="56"/>
      <c r="AB2285" s="39"/>
      <c r="AC2285" s="10"/>
      <c r="AD2285" s="22"/>
      <c r="AE2285" s="10"/>
      <c r="AF2285" s="22"/>
      <c r="AG2285" s="151">
        <f>AC2285+AE2285</f>
        <v>0</v>
      </c>
      <c r="AH2285" s="152">
        <f>AD2285+AF2285</f>
        <v>0</v>
      </c>
      <c r="AI2285" s="76" t="e">
        <f>AD2285/C2252</f>
        <v>#DIV/0!</v>
      </c>
      <c r="AJ2285" s="176" t="e">
        <f>AF2285/C2252</f>
        <v>#DIV/0!</v>
      </c>
      <c r="AK2285" s="191" t="e">
        <f>AH2285/C2252</f>
        <v>#DIV/0!</v>
      </c>
      <c r="AL2285" s="70"/>
      <c r="AM2285" s="68"/>
    </row>
    <row r="2286" spans="1:39" ht="75" hidden="1" x14ac:dyDescent="0.25">
      <c r="A2286" s="34">
        <v>2</v>
      </c>
      <c r="B2286" s="166" t="s">
        <v>72</v>
      </c>
      <c r="C2286" s="317"/>
      <c r="D2286" s="319"/>
      <c r="E2286" s="109"/>
      <c r="F2286" s="110"/>
      <c r="G2286" s="27"/>
      <c r="H2286" s="117"/>
      <c r="I2286" s="180"/>
      <c r="J2286" s="31"/>
      <c r="K2286" s="180"/>
      <c r="L2286" s="31"/>
      <c r="M2286" s="95"/>
      <c r="N2286" s="96"/>
      <c r="O2286" s="30"/>
      <c r="P2286" s="19"/>
      <c r="Q2286" s="30"/>
      <c r="R2286" s="19"/>
      <c r="S2286" s="87"/>
      <c r="T2286" s="88"/>
      <c r="U2286" s="41"/>
      <c r="V2286" s="42"/>
      <c r="W2286" s="40"/>
      <c r="X2286" s="61"/>
      <c r="Y2286" s="42"/>
      <c r="Z2286" s="40"/>
      <c r="AA2286" s="56"/>
      <c r="AB2286" s="39"/>
      <c r="AC2286" s="10"/>
      <c r="AD2286" s="22"/>
      <c r="AE2286" s="10"/>
      <c r="AF2286" s="22"/>
      <c r="AG2286" s="151">
        <f>AC2286+AE2286</f>
        <v>0</v>
      </c>
      <c r="AH2286" s="152">
        <f t="shared" ref="AH2286:AH2295" si="310">AD2286+AF2286</f>
        <v>0</v>
      </c>
      <c r="AI2286" s="76" t="e">
        <f>AD2286/C2252</f>
        <v>#DIV/0!</v>
      </c>
      <c r="AJ2286" s="176" t="e">
        <f>AF2286/C2252</f>
        <v>#DIV/0!</v>
      </c>
      <c r="AK2286" s="191" t="e">
        <f>AH2286/C2252</f>
        <v>#DIV/0!</v>
      </c>
      <c r="AL2286" s="70"/>
      <c r="AM2286" s="68"/>
    </row>
    <row r="2287" spans="1:39" ht="37.5" hidden="1" x14ac:dyDescent="0.25">
      <c r="A2287" s="34">
        <v>3</v>
      </c>
      <c r="B2287" s="166" t="s">
        <v>73</v>
      </c>
      <c r="C2287" s="317"/>
      <c r="D2287" s="319"/>
      <c r="E2287" s="109"/>
      <c r="F2287" s="110"/>
      <c r="G2287" s="27"/>
      <c r="H2287" s="117"/>
      <c r="I2287" s="180"/>
      <c r="J2287" s="31"/>
      <c r="K2287" s="180"/>
      <c r="L2287" s="31"/>
      <c r="M2287" s="95"/>
      <c r="N2287" s="96"/>
      <c r="O2287" s="30"/>
      <c r="P2287" s="19"/>
      <c r="Q2287" s="30"/>
      <c r="R2287" s="19"/>
      <c r="S2287" s="87"/>
      <c r="T2287" s="88"/>
      <c r="U2287" s="41"/>
      <c r="V2287" s="42"/>
      <c r="W2287" s="40"/>
      <c r="X2287" s="61"/>
      <c r="Y2287" s="42"/>
      <c r="Z2287" s="40"/>
      <c r="AA2287" s="56"/>
      <c r="AB2287" s="39"/>
      <c r="AC2287" s="10"/>
      <c r="AD2287" s="22"/>
      <c r="AE2287" s="10"/>
      <c r="AF2287" s="22"/>
      <c r="AG2287" s="151">
        <f t="shared" ref="AG2287:AG2291" si="311">AC2287+AE2287</f>
        <v>0</v>
      </c>
      <c r="AH2287" s="152">
        <f t="shared" si="310"/>
        <v>0</v>
      </c>
      <c r="AI2287" s="76" t="e">
        <f>AD2287/C2252</f>
        <v>#DIV/0!</v>
      </c>
      <c r="AJ2287" s="176" t="e">
        <f>AF2287/C2252</f>
        <v>#DIV/0!</v>
      </c>
      <c r="AK2287" s="191" t="e">
        <f>AH2287/C2252</f>
        <v>#DIV/0!</v>
      </c>
      <c r="AL2287" s="70"/>
      <c r="AM2287" s="68"/>
    </row>
    <row r="2288" spans="1:39" ht="37.5" hidden="1" x14ac:dyDescent="0.25">
      <c r="A2288" s="34">
        <v>4</v>
      </c>
      <c r="B2288" s="166" t="s">
        <v>74</v>
      </c>
      <c r="C2288" s="317"/>
      <c r="D2288" s="319"/>
      <c r="E2288" s="109"/>
      <c r="F2288" s="110"/>
      <c r="G2288" s="27"/>
      <c r="H2288" s="117"/>
      <c r="I2288" s="180"/>
      <c r="J2288" s="31"/>
      <c r="K2288" s="180"/>
      <c r="L2288" s="31"/>
      <c r="M2288" s="95"/>
      <c r="N2288" s="96"/>
      <c r="O2288" s="30"/>
      <c r="P2288" s="19"/>
      <c r="Q2288" s="30"/>
      <c r="R2288" s="19"/>
      <c r="S2288" s="87"/>
      <c r="T2288" s="88"/>
      <c r="U2288" s="41"/>
      <c r="V2288" s="42"/>
      <c r="W2288" s="40"/>
      <c r="X2288" s="61"/>
      <c r="Y2288" s="42"/>
      <c r="Z2288" s="40"/>
      <c r="AA2288" s="56"/>
      <c r="AB2288" s="39"/>
      <c r="AC2288" s="10"/>
      <c r="AD2288" s="22"/>
      <c r="AE2288" s="10"/>
      <c r="AF2288" s="22"/>
      <c r="AG2288" s="151">
        <f t="shared" si="311"/>
        <v>0</v>
      </c>
      <c r="AH2288" s="152">
        <f t="shared" si="310"/>
        <v>0</v>
      </c>
      <c r="AI2288" s="76" t="e">
        <f>AD2288/C2252</f>
        <v>#DIV/0!</v>
      </c>
      <c r="AJ2288" s="176" t="e">
        <f>AF2288/C2252</f>
        <v>#DIV/0!</v>
      </c>
      <c r="AK2288" s="191" t="e">
        <f>AH2288/C2252</f>
        <v>#DIV/0!</v>
      </c>
      <c r="AL2288" s="70"/>
      <c r="AM2288" s="68"/>
    </row>
    <row r="2289" spans="1:39" ht="37.5" hidden="1" x14ac:dyDescent="0.25">
      <c r="A2289" s="34">
        <v>5</v>
      </c>
      <c r="B2289" s="166" t="s">
        <v>75</v>
      </c>
      <c r="C2289" s="317"/>
      <c r="D2289" s="319"/>
      <c r="E2289" s="109"/>
      <c r="F2289" s="110"/>
      <c r="G2289" s="27"/>
      <c r="H2289" s="117"/>
      <c r="I2289" s="180"/>
      <c r="J2289" s="31"/>
      <c r="K2289" s="180"/>
      <c r="L2289" s="31"/>
      <c r="M2289" s="95"/>
      <c r="N2289" s="96"/>
      <c r="O2289" s="30"/>
      <c r="P2289" s="183"/>
      <c r="Q2289" s="30"/>
      <c r="R2289" s="19"/>
      <c r="S2289" s="87"/>
      <c r="T2289" s="88"/>
      <c r="U2289" s="41"/>
      <c r="V2289" s="42"/>
      <c r="W2289" s="40"/>
      <c r="X2289" s="61"/>
      <c r="Y2289" s="42"/>
      <c r="Z2289" s="40"/>
      <c r="AA2289" s="56"/>
      <c r="AB2289" s="39"/>
      <c r="AC2289" s="10"/>
      <c r="AD2289" s="22"/>
      <c r="AE2289" s="10"/>
      <c r="AF2289" s="22"/>
      <c r="AG2289" s="151">
        <f t="shared" si="311"/>
        <v>0</v>
      </c>
      <c r="AH2289" s="152">
        <f t="shared" si="310"/>
        <v>0</v>
      </c>
      <c r="AI2289" s="76" t="e">
        <f>AD2289/C2252</f>
        <v>#DIV/0!</v>
      </c>
      <c r="AJ2289" s="176" t="e">
        <f>AF2289/C2252</f>
        <v>#DIV/0!</v>
      </c>
      <c r="AK2289" s="191" t="e">
        <f>AH2289/C2252</f>
        <v>#DIV/0!</v>
      </c>
      <c r="AL2289" s="70"/>
      <c r="AM2289" s="68"/>
    </row>
    <row r="2290" spans="1:39" ht="37.5" hidden="1" x14ac:dyDescent="0.25">
      <c r="A2290" s="34">
        <v>6</v>
      </c>
      <c r="B2290" s="166" t="s">
        <v>76</v>
      </c>
      <c r="C2290" s="317"/>
      <c r="D2290" s="319"/>
      <c r="E2290" s="109"/>
      <c r="F2290" s="110"/>
      <c r="G2290" s="27"/>
      <c r="H2290" s="117"/>
      <c r="I2290" s="180"/>
      <c r="J2290" s="35"/>
      <c r="K2290" s="180"/>
      <c r="L2290" s="35"/>
      <c r="M2290" s="95"/>
      <c r="N2290" s="96"/>
      <c r="O2290" s="30"/>
      <c r="P2290" s="183"/>
      <c r="Q2290" s="30"/>
      <c r="R2290" s="19"/>
      <c r="S2290" s="87"/>
      <c r="T2290" s="88"/>
      <c r="U2290" s="41"/>
      <c r="V2290" s="42"/>
      <c r="W2290" s="40"/>
      <c r="X2290" s="61"/>
      <c r="Y2290" s="42"/>
      <c r="Z2290" s="40"/>
      <c r="AA2290" s="56"/>
      <c r="AB2290" s="39"/>
      <c r="AC2290" s="10"/>
      <c r="AD2290" s="22"/>
      <c r="AE2290" s="10"/>
      <c r="AF2290" s="22"/>
      <c r="AG2290" s="151">
        <f t="shared" si="311"/>
        <v>0</v>
      </c>
      <c r="AH2290" s="152">
        <f t="shared" si="310"/>
        <v>0</v>
      </c>
      <c r="AI2290" s="76" t="e">
        <f>AD2290/C2252</f>
        <v>#DIV/0!</v>
      </c>
      <c r="AJ2290" s="176" t="e">
        <f>AF2290/C2252</f>
        <v>#DIV/0!</v>
      </c>
      <c r="AK2290" s="191" t="e">
        <f>AH2290/C2252</f>
        <v>#DIV/0!</v>
      </c>
      <c r="AL2290" s="70"/>
      <c r="AM2290" s="68"/>
    </row>
    <row r="2291" spans="1:39" ht="38.25" hidden="1" thickBot="1" x14ac:dyDescent="0.35">
      <c r="A2291" s="34">
        <v>7</v>
      </c>
      <c r="B2291" s="167" t="s">
        <v>42</v>
      </c>
      <c r="C2291" s="317"/>
      <c r="D2291" s="319"/>
      <c r="E2291" s="109"/>
      <c r="F2291" s="110"/>
      <c r="G2291" s="27"/>
      <c r="H2291" s="117"/>
      <c r="I2291" s="180"/>
      <c r="J2291" s="35"/>
      <c r="K2291" s="180"/>
      <c r="L2291" s="35"/>
      <c r="M2291" s="95"/>
      <c r="N2291" s="96"/>
      <c r="O2291" s="30"/>
      <c r="P2291" s="183"/>
      <c r="Q2291" s="30"/>
      <c r="R2291" s="19"/>
      <c r="S2291" s="87"/>
      <c r="T2291" s="88"/>
      <c r="U2291" s="41"/>
      <c r="V2291" s="42"/>
      <c r="W2291" s="40"/>
      <c r="X2291" s="61"/>
      <c r="Y2291" s="42"/>
      <c r="Z2291" s="40"/>
      <c r="AA2291" s="56"/>
      <c r="AB2291" s="39"/>
      <c r="AC2291" s="10"/>
      <c r="AD2291" s="22"/>
      <c r="AE2291" s="10"/>
      <c r="AF2291" s="22"/>
      <c r="AG2291" s="151">
        <f t="shared" si="311"/>
        <v>0</v>
      </c>
      <c r="AH2291" s="152">
        <f t="shared" si="310"/>
        <v>0</v>
      </c>
      <c r="AI2291" s="76" t="e">
        <f>AD2291/C2252</f>
        <v>#DIV/0!</v>
      </c>
      <c r="AJ2291" s="176" t="e">
        <f>AF2291/C2252</f>
        <v>#DIV/0!</v>
      </c>
      <c r="AK2291" s="191" t="e">
        <f>AH2291/C2252</f>
        <v>#DIV/0!</v>
      </c>
      <c r="AL2291" s="70"/>
      <c r="AM2291" s="68"/>
    </row>
    <row r="2292" spans="1:39" ht="57" hidden="1" thickBot="1" x14ac:dyDescent="0.3">
      <c r="A2292" s="34">
        <v>8</v>
      </c>
      <c r="B2292" s="168" t="s">
        <v>67</v>
      </c>
      <c r="C2292" s="317"/>
      <c r="D2292" s="319"/>
      <c r="E2292" s="109"/>
      <c r="F2292" s="110"/>
      <c r="G2292" s="27"/>
      <c r="H2292" s="117"/>
      <c r="I2292" s="180"/>
      <c r="J2292" s="35"/>
      <c r="K2292" s="180"/>
      <c r="L2292" s="35"/>
      <c r="M2292" s="97"/>
      <c r="N2292" s="98"/>
      <c r="O2292" s="30"/>
      <c r="P2292" s="183"/>
      <c r="Q2292" s="30"/>
      <c r="R2292" s="19"/>
      <c r="S2292" s="87"/>
      <c r="T2292" s="88"/>
      <c r="U2292" s="41"/>
      <c r="V2292" s="42"/>
      <c r="W2292" s="40"/>
      <c r="X2292" s="61"/>
      <c r="Y2292" s="42"/>
      <c r="Z2292" s="40"/>
      <c r="AA2292" s="56"/>
      <c r="AB2292" s="39"/>
      <c r="AC2292" s="10"/>
      <c r="AD2292" s="22"/>
      <c r="AE2292" s="10"/>
      <c r="AF2292" s="22"/>
      <c r="AG2292" s="151">
        <v>0</v>
      </c>
      <c r="AH2292" s="152">
        <f t="shared" si="310"/>
        <v>0</v>
      </c>
      <c r="AI2292" s="76" t="e">
        <f>AD2292/C2252</f>
        <v>#DIV/0!</v>
      </c>
      <c r="AJ2292" s="176" t="e">
        <f>AF2292/C2252</f>
        <v>#DIV/0!</v>
      </c>
      <c r="AK2292" s="191" t="e">
        <f>AH2292/C2252</f>
        <v>#DIV/0!</v>
      </c>
      <c r="AL2292" s="70"/>
      <c r="AM2292" s="68"/>
    </row>
    <row r="2293" spans="1:39" ht="21" hidden="1" x14ac:dyDescent="0.25">
      <c r="A2293" s="14" t="s">
        <v>69</v>
      </c>
      <c r="B2293" s="169"/>
      <c r="C2293" s="317"/>
      <c r="D2293" s="319"/>
      <c r="E2293" s="109"/>
      <c r="F2293" s="110"/>
      <c r="G2293" s="27"/>
      <c r="H2293" s="117"/>
      <c r="I2293" s="180"/>
      <c r="J2293" s="35"/>
      <c r="K2293" s="180"/>
      <c r="L2293" s="35"/>
      <c r="M2293" s="95"/>
      <c r="N2293" s="96"/>
      <c r="O2293" s="30"/>
      <c r="P2293" s="183"/>
      <c r="Q2293" s="30"/>
      <c r="R2293" s="19"/>
      <c r="S2293" s="87"/>
      <c r="T2293" s="88"/>
      <c r="U2293" s="41"/>
      <c r="V2293" s="42"/>
      <c r="W2293" s="40"/>
      <c r="X2293" s="61"/>
      <c r="Y2293" s="42"/>
      <c r="Z2293" s="40"/>
      <c r="AA2293" s="56"/>
      <c r="AB2293" s="39"/>
      <c r="AC2293" s="10"/>
      <c r="AD2293" s="22"/>
      <c r="AE2293" s="10"/>
      <c r="AF2293" s="22"/>
      <c r="AG2293" s="151">
        <f t="shared" ref="AG2293:AG2295" si="312">AC2293+AE2293</f>
        <v>0</v>
      </c>
      <c r="AH2293" s="152">
        <f t="shared" si="310"/>
        <v>0</v>
      </c>
      <c r="AI2293" s="76" t="e">
        <f>AD2293/C2252</f>
        <v>#DIV/0!</v>
      </c>
      <c r="AJ2293" s="176" t="e">
        <f>AF2293/C2252</f>
        <v>#DIV/0!</v>
      </c>
      <c r="AK2293" s="191" t="e">
        <f>AH2293/C2252</f>
        <v>#DIV/0!</v>
      </c>
      <c r="AL2293" s="70"/>
      <c r="AM2293" s="68"/>
    </row>
    <row r="2294" spans="1:39" ht="21" hidden="1" x14ac:dyDescent="0.25">
      <c r="A2294" s="14" t="s">
        <v>68</v>
      </c>
      <c r="B2294" s="169"/>
      <c r="C2294" s="317"/>
      <c r="D2294" s="319"/>
      <c r="E2294" s="109"/>
      <c r="F2294" s="110"/>
      <c r="G2294" s="27"/>
      <c r="H2294" s="117"/>
      <c r="I2294" s="180"/>
      <c r="J2294" s="35"/>
      <c r="K2294" s="180"/>
      <c r="L2294" s="35"/>
      <c r="M2294" s="95"/>
      <c r="N2294" s="96"/>
      <c r="O2294" s="30"/>
      <c r="P2294" s="183"/>
      <c r="Q2294" s="30"/>
      <c r="R2294" s="19"/>
      <c r="S2294" s="87"/>
      <c r="T2294" s="88"/>
      <c r="U2294" s="41"/>
      <c r="V2294" s="42"/>
      <c r="W2294" s="40"/>
      <c r="X2294" s="61"/>
      <c r="Y2294" s="42"/>
      <c r="Z2294" s="40"/>
      <c r="AA2294" s="56"/>
      <c r="AB2294" s="39"/>
      <c r="AC2294" s="10"/>
      <c r="AD2294" s="22"/>
      <c r="AE2294" s="10"/>
      <c r="AF2294" s="22"/>
      <c r="AG2294" s="151">
        <f t="shared" si="312"/>
        <v>0</v>
      </c>
      <c r="AH2294" s="152">
        <f t="shared" si="310"/>
        <v>0</v>
      </c>
      <c r="AI2294" s="76" t="e">
        <f>AD2294/C2252</f>
        <v>#DIV/0!</v>
      </c>
      <c r="AJ2294" s="176" t="e">
        <f>AF2294/C2252</f>
        <v>#DIV/0!</v>
      </c>
      <c r="AK2294" s="191" t="e">
        <f>AH2294/C2252</f>
        <v>#DIV/0!</v>
      </c>
      <c r="AL2294" s="70"/>
      <c r="AM2294" s="68"/>
    </row>
    <row r="2295" spans="1:39" ht="21.75" hidden="1" thickBot="1" x14ac:dyDescent="0.3">
      <c r="A2295" s="14" t="s">
        <v>70</v>
      </c>
      <c r="B2295" s="169"/>
      <c r="C2295" s="318"/>
      <c r="D2295" s="320"/>
      <c r="E2295" s="115"/>
      <c r="F2295" s="116"/>
      <c r="G2295" s="29"/>
      <c r="H2295" s="119"/>
      <c r="I2295" s="181"/>
      <c r="J2295" s="32"/>
      <c r="K2295" s="181"/>
      <c r="L2295" s="32"/>
      <c r="M2295" s="99"/>
      <c r="N2295" s="100"/>
      <c r="O2295" s="49"/>
      <c r="P2295" s="21"/>
      <c r="Q2295" s="49"/>
      <c r="R2295" s="21"/>
      <c r="S2295" s="92"/>
      <c r="T2295" s="93"/>
      <c r="U2295" s="138"/>
      <c r="V2295" s="141"/>
      <c r="W2295" s="139"/>
      <c r="X2295" s="143"/>
      <c r="Y2295" s="141"/>
      <c r="Z2295" s="139"/>
      <c r="AA2295" s="59"/>
      <c r="AB2295" s="53"/>
      <c r="AC2295" s="187"/>
      <c r="AD2295" s="188"/>
      <c r="AE2295" s="187"/>
      <c r="AF2295" s="188"/>
      <c r="AG2295" s="153">
        <f t="shared" si="312"/>
        <v>0</v>
      </c>
      <c r="AH2295" s="154">
        <f t="shared" si="310"/>
        <v>0</v>
      </c>
      <c r="AI2295" s="77" t="e">
        <f>AD2295/C2252</f>
        <v>#DIV/0!</v>
      </c>
      <c r="AJ2295" s="177" t="e">
        <f>AF2295/C2252</f>
        <v>#DIV/0!</v>
      </c>
      <c r="AK2295" s="192" t="e">
        <f>AH2295/C2252</f>
        <v>#DIV/0!</v>
      </c>
      <c r="AL2295" s="70"/>
      <c r="AM2295" s="68"/>
    </row>
    <row r="2296" spans="1:39" ht="24" hidden="1" thickBot="1" x14ac:dyDescent="0.3">
      <c r="A2296" s="296" t="s">
        <v>40</v>
      </c>
      <c r="B2296" s="297"/>
      <c r="C2296" s="170">
        <f>C2285</f>
        <v>0</v>
      </c>
      <c r="D2296" s="170">
        <f>D2285</f>
        <v>0</v>
      </c>
      <c r="E2296" s="65">
        <f t="shared" ref="E2296:AG2296" si="313">SUM(E2285:E2295)</f>
        <v>0</v>
      </c>
      <c r="F2296" s="52">
        <f t="shared" si="313"/>
        <v>0</v>
      </c>
      <c r="G2296" s="65">
        <f t="shared" si="313"/>
        <v>0</v>
      </c>
      <c r="H2296" s="122">
        <f t="shared" si="313"/>
        <v>0</v>
      </c>
      <c r="I2296" s="65">
        <f t="shared" si="313"/>
        <v>0</v>
      </c>
      <c r="J2296" s="52">
        <f t="shared" si="313"/>
        <v>0</v>
      </c>
      <c r="K2296" s="65">
        <f t="shared" si="313"/>
        <v>0</v>
      </c>
      <c r="L2296" s="52">
        <f t="shared" si="313"/>
        <v>0</v>
      </c>
      <c r="M2296" s="94">
        <f t="shared" si="313"/>
        <v>0</v>
      </c>
      <c r="N2296" s="52">
        <f t="shared" si="313"/>
        <v>0</v>
      </c>
      <c r="O2296" s="102">
        <f t="shared" si="313"/>
        <v>0</v>
      </c>
      <c r="P2296" s="52">
        <f t="shared" si="313"/>
        <v>0</v>
      </c>
      <c r="Q2296" s="102">
        <f t="shared" si="313"/>
        <v>0</v>
      </c>
      <c r="R2296" s="43">
        <f t="shared" si="313"/>
        <v>0</v>
      </c>
      <c r="S2296" s="85">
        <f t="shared" si="313"/>
        <v>0</v>
      </c>
      <c r="T2296" s="43">
        <f t="shared" si="313"/>
        <v>0</v>
      </c>
      <c r="U2296" s="101">
        <f t="shared" si="313"/>
        <v>0</v>
      </c>
      <c r="V2296" s="43">
        <f t="shared" si="313"/>
        <v>0</v>
      </c>
      <c r="W2296" s="122">
        <f t="shared" si="313"/>
        <v>0</v>
      </c>
      <c r="X2296" s="85">
        <f t="shared" si="313"/>
        <v>0</v>
      </c>
      <c r="Y2296" s="43">
        <f t="shared" si="313"/>
        <v>0</v>
      </c>
      <c r="Z2296" s="43">
        <f t="shared" si="313"/>
        <v>0</v>
      </c>
      <c r="AA2296" s="171">
        <f t="shared" si="313"/>
        <v>0</v>
      </c>
      <c r="AB2296" s="52">
        <f t="shared" si="313"/>
        <v>0</v>
      </c>
      <c r="AC2296" s="123">
        <f t="shared" si="313"/>
        <v>0</v>
      </c>
      <c r="AD2296" s="52">
        <f t="shared" si="313"/>
        <v>0</v>
      </c>
      <c r="AE2296" s="102">
        <f t="shared" si="313"/>
        <v>0</v>
      </c>
      <c r="AF2296" s="52">
        <f t="shared" si="313"/>
        <v>0</v>
      </c>
      <c r="AG2296" s="85">
        <f t="shared" si="313"/>
        <v>0</v>
      </c>
      <c r="AH2296" s="122">
        <f>SUM(AH2285:AH2295)</f>
        <v>0</v>
      </c>
      <c r="AI2296" s="172" t="e">
        <f>AD2296/C2252</f>
        <v>#DIV/0!</v>
      </c>
      <c r="AJ2296" s="173" t="e">
        <f>AF2296/C2252</f>
        <v>#DIV/0!</v>
      </c>
      <c r="AK2296" s="74" t="e">
        <f>AH2296/C2252</f>
        <v>#DIV/0!</v>
      </c>
      <c r="AL2296" s="70"/>
      <c r="AM2296" s="68"/>
    </row>
    <row r="2297" spans="1:39" hidden="1" x14ac:dyDescent="0.25">
      <c r="AJ2297" s="68"/>
      <c r="AK2297" s="68"/>
      <c r="AL2297" s="68"/>
      <c r="AM2297" s="68"/>
    </row>
    <row r="2298" spans="1:39" ht="15.75" hidden="1" thickBot="1" x14ac:dyDescent="0.3">
      <c r="AJ2298" s="68"/>
      <c r="AK2298" s="68"/>
      <c r="AL2298" s="68"/>
      <c r="AM2298" s="68"/>
    </row>
    <row r="2299" spans="1:39" ht="19.5" hidden="1" thickTop="1" x14ac:dyDescent="0.3">
      <c r="A2299" s="298" t="s">
        <v>45</v>
      </c>
      <c r="B2299" s="299"/>
      <c r="C2299" s="299"/>
      <c r="D2299" s="299"/>
      <c r="E2299" s="299"/>
      <c r="F2299" s="299"/>
      <c r="G2299" s="299"/>
      <c r="H2299" s="299"/>
      <c r="I2299" s="299"/>
      <c r="J2299" s="299"/>
      <c r="K2299" s="299"/>
      <c r="L2299" s="299"/>
      <c r="M2299" s="299"/>
      <c r="N2299" s="299"/>
      <c r="O2299" s="299"/>
      <c r="P2299" s="299"/>
      <c r="Q2299" s="300"/>
      <c r="AD2299" s="36" t="s">
        <v>50</v>
      </c>
      <c r="AE2299" s="3" t="str">
        <f>IF(AH2296=AH2265,"OK","BŁĄD")</f>
        <v>OK</v>
      </c>
    </row>
    <row r="2300" spans="1:39" hidden="1" x14ac:dyDescent="0.25">
      <c r="A2300" s="301"/>
      <c r="B2300" s="302"/>
      <c r="C2300" s="302"/>
      <c r="D2300" s="302"/>
      <c r="E2300" s="302"/>
      <c r="F2300" s="302"/>
      <c r="G2300" s="302"/>
      <c r="H2300" s="302"/>
      <c r="I2300" s="302"/>
      <c r="J2300" s="302"/>
      <c r="K2300" s="302"/>
      <c r="L2300" s="302"/>
      <c r="M2300" s="302"/>
      <c r="N2300" s="302"/>
      <c r="O2300" s="302"/>
      <c r="P2300" s="302"/>
      <c r="Q2300" s="303"/>
    </row>
    <row r="2301" spans="1:39" hidden="1" x14ac:dyDescent="0.25">
      <c r="A2301" s="301"/>
      <c r="B2301" s="302"/>
      <c r="C2301" s="302"/>
      <c r="D2301" s="302"/>
      <c r="E2301" s="302"/>
      <c r="F2301" s="302"/>
      <c r="G2301" s="302"/>
      <c r="H2301" s="302"/>
      <c r="I2301" s="302"/>
      <c r="J2301" s="302"/>
      <c r="K2301" s="302"/>
      <c r="L2301" s="302"/>
      <c r="M2301" s="302"/>
      <c r="N2301" s="302"/>
      <c r="O2301" s="302"/>
      <c r="P2301" s="302"/>
      <c r="Q2301" s="303"/>
    </row>
    <row r="2302" spans="1:39" hidden="1" x14ac:dyDescent="0.25">
      <c r="A2302" s="301"/>
      <c r="B2302" s="302"/>
      <c r="C2302" s="302"/>
      <c r="D2302" s="302"/>
      <c r="E2302" s="302"/>
      <c r="F2302" s="302"/>
      <c r="G2302" s="302"/>
      <c r="H2302" s="302"/>
      <c r="I2302" s="302"/>
      <c r="J2302" s="302"/>
      <c r="K2302" s="302"/>
      <c r="L2302" s="302"/>
      <c r="M2302" s="302"/>
      <c r="N2302" s="302"/>
      <c r="O2302" s="302"/>
      <c r="P2302" s="302"/>
      <c r="Q2302" s="303"/>
    </row>
    <row r="2303" spans="1:39" hidden="1" x14ac:dyDescent="0.25">
      <c r="A2303" s="301"/>
      <c r="B2303" s="302"/>
      <c r="C2303" s="302"/>
      <c r="D2303" s="302"/>
      <c r="E2303" s="302"/>
      <c r="F2303" s="302"/>
      <c r="G2303" s="302"/>
      <c r="H2303" s="302"/>
      <c r="I2303" s="302"/>
      <c r="J2303" s="302"/>
      <c r="K2303" s="302"/>
      <c r="L2303" s="302"/>
      <c r="M2303" s="302"/>
      <c r="N2303" s="302"/>
      <c r="O2303" s="302"/>
      <c r="P2303" s="302"/>
      <c r="Q2303" s="303"/>
    </row>
    <row r="2304" spans="1:39" hidden="1" x14ac:dyDescent="0.25">
      <c r="A2304" s="301"/>
      <c r="B2304" s="302"/>
      <c r="C2304" s="302"/>
      <c r="D2304" s="302"/>
      <c r="E2304" s="302"/>
      <c r="F2304" s="302"/>
      <c r="G2304" s="302"/>
      <c r="H2304" s="302"/>
      <c r="I2304" s="302"/>
      <c r="J2304" s="302"/>
      <c r="K2304" s="302"/>
      <c r="L2304" s="302"/>
      <c r="M2304" s="302"/>
      <c r="N2304" s="302"/>
      <c r="O2304" s="302"/>
      <c r="P2304" s="302"/>
      <c r="Q2304" s="303"/>
    </row>
    <row r="2305" spans="1:38" hidden="1" x14ac:dyDescent="0.25">
      <c r="A2305" s="301"/>
      <c r="B2305" s="302"/>
      <c r="C2305" s="302"/>
      <c r="D2305" s="302"/>
      <c r="E2305" s="302"/>
      <c r="F2305" s="302"/>
      <c r="G2305" s="302"/>
      <c r="H2305" s="302"/>
      <c r="I2305" s="302"/>
      <c r="J2305" s="302"/>
      <c r="K2305" s="302"/>
      <c r="L2305" s="302"/>
      <c r="M2305" s="302"/>
      <c r="N2305" s="302"/>
      <c r="O2305" s="302"/>
      <c r="P2305" s="302"/>
      <c r="Q2305" s="303"/>
    </row>
    <row r="2306" spans="1:38" hidden="1" x14ac:dyDescent="0.25">
      <c r="A2306" s="301"/>
      <c r="B2306" s="302"/>
      <c r="C2306" s="302"/>
      <c r="D2306" s="302"/>
      <c r="E2306" s="302"/>
      <c r="F2306" s="302"/>
      <c r="G2306" s="302"/>
      <c r="H2306" s="302"/>
      <c r="I2306" s="302"/>
      <c r="J2306" s="302"/>
      <c r="K2306" s="302"/>
      <c r="L2306" s="302"/>
      <c r="M2306" s="302"/>
      <c r="N2306" s="302"/>
      <c r="O2306" s="302"/>
      <c r="P2306" s="302"/>
      <c r="Q2306" s="303"/>
    </row>
    <row r="2307" spans="1:38" ht="15.75" hidden="1" thickBot="1" x14ac:dyDescent="0.3">
      <c r="A2307" s="304"/>
      <c r="B2307" s="305"/>
      <c r="C2307" s="305"/>
      <c r="D2307" s="305"/>
      <c r="E2307" s="305"/>
      <c r="F2307" s="305"/>
      <c r="G2307" s="305"/>
      <c r="H2307" s="305"/>
      <c r="I2307" s="305"/>
      <c r="J2307" s="305"/>
      <c r="K2307" s="305"/>
      <c r="L2307" s="305"/>
      <c r="M2307" s="305"/>
      <c r="N2307" s="305"/>
      <c r="O2307" s="305"/>
      <c r="P2307" s="305"/>
      <c r="Q2307" s="306"/>
    </row>
    <row r="2308" spans="1:38" ht="15.75" hidden="1" thickTop="1" x14ac:dyDescent="0.25"/>
    <row r="2309" spans="1:38" hidden="1" x14ac:dyDescent="0.25">
      <c r="B2309" s="1"/>
      <c r="C2309" s="1"/>
    </row>
    <row r="2310" spans="1:38" hidden="1" x14ac:dyDescent="0.25"/>
    <row r="2311" spans="1:38" hidden="1" x14ac:dyDescent="0.25"/>
    <row r="2312" spans="1:38" ht="18.75" hidden="1" x14ac:dyDescent="0.3">
      <c r="B2312" s="2" t="s">
        <v>15</v>
      </c>
      <c r="C2312" s="2"/>
      <c r="D2312" s="2"/>
      <c r="E2312" s="2"/>
      <c r="F2312" s="2"/>
      <c r="G2312" s="2"/>
    </row>
    <row r="2313" spans="1:38" ht="26.25" hidden="1" x14ac:dyDescent="0.4">
      <c r="A2313"/>
      <c r="B2313" s="445" t="s">
        <v>147</v>
      </c>
      <c r="C2313" s="445"/>
      <c r="D2313" s="445"/>
      <c r="E2313" s="445"/>
      <c r="F2313" s="445"/>
      <c r="G2313" s="445"/>
      <c r="H2313" s="445"/>
      <c r="I2313" s="445"/>
      <c r="J2313" s="445"/>
      <c r="K2313" s="445"/>
      <c r="L2313" s="445"/>
      <c r="M2313" s="445"/>
      <c r="N2313" s="445"/>
      <c r="O2313" s="445"/>
      <c r="R2313" s="3"/>
      <c r="S2313" s="3"/>
      <c r="V2313" s="3"/>
      <c r="W2313" s="3"/>
      <c r="X2313" s="3"/>
      <c r="Y2313" s="3"/>
      <c r="Z2313" s="3"/>
      <c r="AA2313" s="3"/>
      <c r="AG2313" s="3"/>
    </row>
    <row r="2314" spans="1:38" ht="21.75" hidden="1" thickBot="1" x14ac:dyDescent="0.4">
      <c r="B2314" s="8"/>
      <c r="C2314" s="8"/>
      <c r="D2314" s="8"/>
      <c r="E2314" s="8"/>
      <c r="F2314" s="8"/>
      <c r="G2314" s="8"/>
      <c r="H2314" s="8"/>
      <c r="I2314" s="8"/>
      <c r="J2314" s="8"/>
      <c r="K2314" s="8"/>
      <c r="L2314" s="8"/>
    </row>
    <row r="2315" spans="1:38" ht="27" hidden="1" customHeight="1" thickBot="1" x14ac:dyDescent="0.3">
      <c r="A2315" s="390" t="s">
        <v>150</v>
      </c>
      <c r="B2315" s="391"/>
      <c r="C2315" s="391"/>
      <c r="D2315" s="391"/>
      <c r="E2315" s="391"/>
      <c r="F2315" s="391"/>
      <c r="G2315" s="391"/>
      <c r="H2315" s="391"/>
      <c r="I2315" s="391"/>
      <c r="J2315" s="391"/>
      <c r="K2315" s="391"/>
      <c r="L2315" s="391"/>
      <c r="M2315" s="391"/>
      <c r="N2315" s="391"/>
      <c r="O2315" s="391"/>
      <c r="P2315" s="391"/>
      <c r="Q2315" s="391"/>
      <c r="R2315" s="391"/>
      <c r="S2315" s="391"/>
      <c r="T2315" s="391"/>
      <c r="U2315" s="391"/>
      <c r="V2315" s="391"/>
      <c r="W2315" s="391"/>
      <c r="X2315" s="391"/>
      <c r="Y2315" s="391"/>
      <c r="Z2315" s="391"/>
      <c r="AA2315" s="391"/>
      <c r="AB2315" s="391"/>
      <c r="AC2315" s="391"/>
      <c r="AD2315" s="391"/>
      <c r="AE2315" s="391"/>
      <c r="AF2315" s="391"/>
      <c r="AG2315" s="391"/>
      <c r="AH2315" s="391"/>
      <c r="AI2315" s="391"/>
      <c r="AJ2315" s="391"/>
      <c r="AK2315" s="391"/>
      <c r="AL2315" s="48"/>
    </row>
    <row r="2316" spans="1:38" ht="33.75" hidden="1" customHeight="1" x14ac:dyDescent="0.25">
      <c r="A2316" s="392" t="s">
        <v>0</v>
      </c>
      <c r="B2316" s="393"/>
      <c r="C2316" s="331" t="s">
        <v>41</v>
      </c>
      <c r="D2316" s="332"/>
      <c r="E2316" s="335" t="s">
        <v>80</v>
      </c>
      <c r="F2316" s="336"/>
      <c r="G2316" s="336"/>
      <c r="H2316" s="336"/>
      <c r="I2316" s="336"/>
      <c r="J2316" s="336"/>
      <c r="K2316" s="336"/>
      <c r="L2316" s="336"/>
      <c r="M2316" s="336"/>
      <c r="N2316" s="400"/>
      <c r="O2316" s="339" t="s">
        <v>78</v>
      </c>
      <c r="P2316" s="340"/>
      <c r="Q2316" s="340"/>
      <c r="R2316" s="340"/>
      <c r="S2316" s="340"/>
      <c r="T2316" s="340"/>
      <c r="U2316" s="340"/>
      <c r="V2316" s="340"/>
      <c r="W2316" s="340"/>
      <c r="X2316" s="340"/>
      <c r="Y2316" s="340"/>
      <c r="Z2316" s="340"/>
      <c r="AA2316" s="340"/>
      <c r="AB2316" s="340"/>
      <c r="AC2316" s="340"/>
      <c r="AD2316" s="340"/>
      <c r="AE2316" s="340"/>
      <c r="AF2316" s="340"/>
      <c r="AG2316" s="340"/>
      <c r="AH2316" s="340"/>
      <c r="AI2316" s="340"/>
      <c r="AJ2316" s="340"/>
      <c r="AK2316" s="340"/>
      <c r="AL2316" s="341"/>
    </row>
    <row r="2317" spans="1:38" ht="51" hidden="1" customHeight="1" thickBot="1" x14ac:dyDescent="0.3">
      <c r="A2317" s="394"/>
      <c r="B2317" s="395"/>
      <c r="C2317" s="398"/>
      <c r="D2317" s="399"/>
      <c r="E2317" s="401"/>
      <c r="F2317" s="402"/>
      <c r="G2317" s="402"/>
      <c r="H2317" s="402"/>
      <c r="I2317" s="402"/>
      <c r="J2317" s="402"/>
      <c r="K2317" s="402"/>
      <c r="L2317" s="402"/>
      <c r="M2317" s="402"/>
      <c r="N2317" s="403"/>
      <c r="O2317" s="404"/>
      <c r="P2317" s="405"/>
      <c r="Q2317" s="405"/>
      <c r="R2317" s="405"/>
      <c r="S2317" s="405"/>
      <c r="T2317" s="405"/>
      <c r="U2317" s="405"/>
      <c r="V2317" s="405"/>
      <c r="W2317" s="405"/>
      <c r="X2317" s="405"/>
      <c r="Y2317" s="405"/>
      <c r="Z2317" s="405"/>
      <c r="AA2317" s="405"/>
      <c r="AB2317" s="405"/>
      <c r="AC2317" s="405"/>
      <c r="AD2317" s="405"/>
      <c r="AE2317" s="405"/>
      <c r="AF2317" s="405"/>
      <c r="AG2317" s="405"/>
      <c r="AH2317" s="405"/>
      <c r="AI2317" s="405"/>
      <c r="AJ2317" s="405"/>
      <c r="AK2317" s="405"/>
      <c r="AL2317" s="406"/>
    </row>
    <row r="2318" spans="1:38" ht="75" hidden="1" customHeight="1" x14ac:dyDescent="0.25">
      <c r="A2318" s="394"/>
      <c r="B2318" s="395"/>
      <c r="C2318" s="407" t="s">
        <v>43</v>
      </c>
      <c r="D2318" s="409" t="s">
        <v>44</v>
      </c>
      <c r="E2318" s="411" t="s">
        <v>59</v>
      </c>
      <c r="F2318" s="412"/>
      <c r="G2318" s="412"/>
      <c r="H2318" s="413"/>
      <c r="I2318" s="417" t="s">
        <v>58</v>
      </c>
      <c r="J2318" s="418"/>
      <c r="K2318" s="418"/>
      <c r="L2318" s="419"/>
      <c r="M2318" s="423" t="s">
        <v>49</v>
      </c>
      <c r="N2318" s="424"/>
      <c r="O2318" s="427" t="s">
        <v>103</v>
      </c>
      <c r="P2318" s="428"/>
      <c r="Q2318" s="428"/>
      <c r="R2318" s="428"/>
      <c r="S2318" s="431" t="s">
        <v>49</v>
      </c>
      <c r="T2318" s="432"/>
      <c r="U2318" s="435" t="s">
        <v>104</v>
      </c>
      <c r="V2318" s="436"/>
      <c r="W2318" s="436"/>
      <c r="X2318" s="436"/>
      <c r="Y2318" s="436"/>
      <c r="Z2318" s="437"/>
      <c r="AA2318" s="441" t="s">
        <v>49</v>
      </c>
      <c r="AB2318" s="442"/>
      <c r="AC2318" s="367" t="s">
        <v>105</v>
      </c>
      <c r="AD2318" s="368"/>
      <c r="AE2318" s="368"/>
      <c r="AF2318" s="369"/>
      <c r="AG2318" s="373" t="s">
        <v>49</v>
      </c>
      <c r="AH2318" s="374"/>
      <c r="AI2318" s="377" t="s">
        <v>23</v>
      </c>
      <c r="AJ2318" s="378"/>
      <c r="AK2318" s="378"/>
      <c r="AL2318" s="379"/>
    </row>
    <row r="2319" spans="1:38" ht="75" hidden="1" customHeight="1" thickBot="1" x14ac:dyDescent="0.3">
      <c r="A2319" s="394"/>
      <c r="B2319" s="395"/>
      <c r="C2319" s="407"/>
      <c r="D2319" s="409"/>
      <c r="E2319" s="414"/>
      <c r="F2319" s="415"/>
      <c r="G2319" s="415"/>
      <c r="H2319" s="416"/>
      <c r="I2319" s="420"/>
      <c r="J2319" s="421"/>
      <c r="K2319" s="421"/>
      <c r="L2319" s="422"/>
      <c r="M2319" s="425"/>
      <c r="N2319" s="426"/>
      <c r="O2319" s="429"/>
      <c r="P2319" s="430"/>
      <c r="Q2319" s="430"/>
      <c r="R2319" s="430"/>
      <c r="S2319" s="433"/>
      <c r="T2319" s="434"/>
      <c r="U2319" s="438"/>
      <c r="V2319" s="439"/>
      <c r="W2319" s="439"/>
      <c r="X2319" s="439"/>
      <c r="Y2319" s="439"/>
      <c r="Z2319" s="440"/>
      <c r="AA2319" s="443"/>
      <c r="AB2319" s="444"/>
      <c r="AC2319" s="370"/>
      <c r="AD2319" s="371"/>
      <c r="AE2319" s="371"/>
      <c r="AF2319" s="372"/>
      <c r="AG2319" s="375"/>
      <c r="AH2319" s="376"/>
      <c r="AI2319" s="380"/>
      <c r="AJ2319" s="381"/>
      <c r="AK2319" s="381"/>
      <c r="AL2319" s="382"/>
    </row>
    <row r="2320" spans="1:38" ht="139.5" hidden="1" customHeight="1" thickBot="1" x14ac:dyDescent="0.3">
      <c r="A2320" s="396"/>
      <c r="B2320" s="397"/>
      <c r="C2320" s="408"/>
      <c r="D2320" s="410"/>
      <c r="E2320" s="107" t="s">
        <v>81</v>
      </c>
      <c r="F2320" s="108" t="s">
        <v>82</v>
      </c>
      <c r="G2320" s="107" t="s">
        <v>83</v>
      </c>
      <c r="H2320" s="108" t="s">
        <v>84</v>
      </c>
      <c r="I2320" s="120" t="s">
        <v>81</v>
      </c>
      <c r="J2320" s="73" t="s">
        <v>92</v>
      </c>
      <c r="K2320" s="120" t="s">
        <v>93</v>
      </c>
      <c r="L2320" s="73" t="s">
        <v>94</v>
      </c>
      <c r="M2320" s="124" t="s">
        <v>85</v>
      </c>
      <c r="N2320" s="125" t="s">
        <v>86</v>
      </c>
      <c r="O2320" s="130" t="s">
        <v>87</v>
      </c>
      <c r="P2320" s="131" t="s">
        <v>101</v>
      </c>
      <c r="Q2320" s="130" t="s">
        <v>88</v>
      </c>
      <c r="R2320" s="133" t="s">
        <v>102</v>
      </c>
      <c r="S2320" s="134" t="s">
        <v>89</v>
      </c>
      <c r="T2320" s="135" t="s">
        <v>90</v>
      </c>
      <c r="U2320" s="136" t="s">
        <v>87</v>
      </c>
      <c r="V2320" s="140" t="s">
        <v>106</v>
      </c>
      <c r="W2320" s="137" t="s">
        <v>107</v>
      </c>
      <c r="X2320" s="142" t="s">
        <v>88</v>
      </c>
      <c r="Y2320" s="140" t="s">
        <v>108</v>
      </c>
      <c r="Z2320" s="137" t="s">
        <v>109</v>
      </c>
      <c r="AA2320" s="144" t="s">
        <v>95</v>
      </c>
      <c r="AB2320" s="145" t="s">
        <v>96</v>
      </c>
      <c r="AC2320" s="147" t="s">
        <v>87</v>
      </c>
      <c r="AD2320" s="148" t="s">
        <v>101</v>
      </c>
      <c r="AE2320" s="147" t="s">
        <v>88</v>
      </c>
      <c r="AF2320" s="148" t="s">
        <v>102</v>
      </c>
      <c r="AG2320" s="149" t="s">
        <v>91</v>
      </c>
      <c r="AH2320" s="150" t="s">
        <v>110</v>
      </c>
      <c r="AI2320" s="155" t="s">
        <v>111</v>
      </c>
      <c r="AJ2320" s="156" t="s">
        <v>112</v>
      </c>
      <c r="AK2320" s="157" t="s">
        <v>39</v>
      </c>
      <c r="AL2320" s="159" t="s">
        <v>57</v>
      </c>
    </row>
    <row r="2321" spans="1:38" ht="38.25" hidden="1" customHeight="1" thickBot="1" x14ac:dyDescent="0.3">
      <c r="A2321" s="315" t="s">
        <v>1</v>
      </c>
      <c r="B2321" s="383"/>
      <c r="C2321" s="5" t="s">
        <v>2</v>
      </c>
      <c r="D2321" s="80" t="s">
        <v>3</v>
      </c>
      <c r="E2321" s="5" t="s">
        <v>4</v>
      </c>
      <c r="F2321" s="5" t="s">
        <v>5</v>
      </c>
      <c r="G2321" s="5" t="s">
        <v>33</v>
      </c>
      <c r="H2321" s="5" t="s">
        <v>34</v>
      </c>
      <c r="I2321" s="5" t="s">
        <v>18</v>
      </c>
      <c r="J2321" s="5" t="s">
        <v>19</v>
      </c>
      <c r="K2321" s="5" t="s">
        <v>20</v>
      </c>
      <c r="L2321" s="5" t="s">
        <v>21</v>
      </c>
      <c r="M2321" s="5" t="s">
        <v>22</v>
      </c>
      <c r="N2321" s="5" t="s">
        <v>35</v>
      </c>
      <c r="O2321" s="5" t="s">
        <v>36</v>
      </c>
      <c r="P2321" s="5" t="s">
        <v>37</v>
      </c>
      <c r="Q2321" s="5" t="s">
        <v>38</v>
      </c>
      <c r="R2321" s="5" t="s">
        <v>24</v>
      </c>
      <c r="S2321" s="5" t="s">
        <v>25</v>
      </c>
      <c r="T2321" s="5" t="s">
        <v>26</v>
      </c>
      <c r="U2321" s="5" t="s">
        <v>27</v>
      </c>
      <c r="V2321" s="80" t="s">
        <v>28</v>
      </c>
      <c r="W2321" s="5" t="s">
        <v>29</v>
      </c>
      <c r="X2321" s="80" t="s">
        <v>30</v>
      </c>
      <c r="Y2321" s="5" t="s">
        <v>31</v>
      </c>
      <c r="Z2321" s="5" t="s">
        <v>32</v>
      </c>
      <c r="AA2321" s="5" t="s">
        <v>51</v>
      </c>
      <c r="AB2321" s="5" t="s">
        <v>52</v>
      </c>
      <c r="AC2321" s="5" t="s">
        <v>53</v>
      </c>
      <c r="AD2321" s="5" t="s">
        <v>54</v>
      </c>
      <c r="AE2321" s="5" t="s">
        <v>55</v>
      </c>
      <c r="AF2321" s="5" t="s">
        <v>56</v>
      </c>
      <c r="AG2321" s="5" t="s">
        <v>60</v>
      </c>
      <c r="AH2321" s="5" t="s">
        <v>61</v>
      </c>
      <c r="AI2321" s="5" t="s">
        <v>62</v>
      </c>
      <c r="AJ2321" s="80" t="s">
        <v>63</v>
      </c>
      <c r="AK2321" s="5" t="s">
        <v>64</v>
      </c>
      <c r="AL2321" s="81" t="s">
        <v>65</v>
      </c>
    </row>
    <row r="2322" spans="1:38" ht="99" hidden="1" customHeight="1" x14ac:dyDescent="0.25">
      <c r="A2322" s="12">
        <v>1</v>
      </c>
      <c r="B2322" s="13" t="s">
        <v>11</v>
      </c>
      <c r="C2322" s="384"/>
      <c r="D2322" s="387">
        <f>C2322-AH2335</f>
        <v>0</v>
      </c>
      <c r="E2322" s="86"/>
      <c r="F2322" s="46"/>
      <c r="G2322" s="86"/>
      <c r="H2322" s="46"/>
      <c r="I2322" s="86"/>
      <c r="J2322" s="46"/>
      <c r="K2322" s="86"/>
      <c r="L2322" s="46"/>
      <c r="M2322" s="86"/>
      <c r="N2322" s="46"/>
      <c r="O2322" s="86"/>
      <c r="P2322" s="46"/>
      <c r="Q2322" s="86"/>
      <c r="R2322" s="46"/>
      <c r="S2322" s="86"/>
      <c r="T2322" s="46"/>
      <c r="U2322" s="86"/>
      <c r="V2322" s="50"/>
      <c r="W2322" s="46"/>
      <c r="X2322" s="86"/>
      <c r="Y2322" s="50"/>
      <c r="Z2322" s="46"/>
      <c r="AA2322" s="86"/>
      <c r="AB2322" s="46"/>
      <c r="AC2322" s="86"/>
      <c r="AD2322" s="46"/>
      <c r="AE2322" s="86"/>
      <c r="AF2322" s="46"/>
      <c r="AG2322" s="86">
        <f>U2322+X2322+AC2322+AE2322</f>
        <v>0</v>
      </c>
      <c r="AH2322" s="46">
        <f>W2322+Z2322+AD2322+AF2322</f>
        <v>0</v>
      </c>
      <c r="AI2322" s="44" t="e">
        <f>AD2322/(C2322-AH2329)</f>
        <v>#DIV/0!</v>
      </c>
      <c r="AJ2322" s="106" t="e">
        <f>AF2322/(C2322-AH2329)</f>
        <v>#DIV/0!</v>
      </c>
      <c r="AK2322" s="158"/>
      <c r="AL2322" s="160" t="e">
        <f>AH2322/C2322</f>
        <v>#DIV/0!</v>
      </c>
    </row>
    <row r="2323" spans="1:38" ht="87" hidden="1" customHeight="1" x14ac:dyDescent="0.25">
      <c r="A2323" s="14">
        <v>2</v>
      </c>
      <c r="B2323" s="15" t="s">
        <v>6</v>
      </c>
      <c r="C2323" s="385"/>
      <c r="D2323" s="388"/>
      <c r="E2323" s="109"/>
      <c r="F2323" s="110"/>
      <c r="G2323" s="27"/>
      <c r="H2323" s="117"/>
      <c r="I2323" s="121"/>
      <c r="J2323" s="31"/>
      <c r="K2323" s="121"/>
      <c r="L2323" s="31"/>
      <c r="M2323" s="95"/>
      <c r="N2323" s="96"/>
      <c r="O2323" s="30"/>
      <c r="P2323" s="19"/>
      <c r="Q2323" s="30"/>
      <c r="R2323" s="19"/>
      <c r="S2323" s="87"/>
      <c r="T2323" s="88"/>
      <c r="U2323" s="41"/>
      <c r="V2323" s="42"/>
      <c r="W2323" s="40"/>
      <c r="X2323" s="61"/>
      <c r="Y2323" s="42"/>
      <c r="Z2323" s="40"/>
      <c r="AA2323" s="56"/>
      <c r="AB2323" s="39"/>
      <c r="AC2323" s="10"/>
      <c r="AD2323" s="22"/>
      <c r="AE2323" s="10"/>
      <c r="AF2323" s="22"/>
      <c r="AG2323" s="151">
        <f t="shared" ref="AG2323:AG2334" si="314">U2323+X2323+AC2323+AE2323</f>
        <v>0</v>
      </c>
      <c r="AH2323" s="152">
        <f t="shared" ref="AH2323:AH2334" si="315">W2323+Z2323+AD2323+AF2323</f>
        <v>0</v>
      </c>
      <c r="AI2323" s="76" t="e">
        <f>AD2323/(C2322-AH2329)</f>
        <v>#DIV/0!</v>
      </c>
      <c r="AJ2323" s="75" t="e">
        <f>AF2323/(C2322-AH2329)</f>
        <v>#DIV/0!</v>
      </c>
      <c r="AK2323" s="158"/>
      <c r="AL2323" s="161" t="e">
        <f>AH2323/C2322</f>
        <v>#DIV/0!</v>
      </c>
    </row>
    <row r="2324" spans="1:38" ht="85.5" hidden="1" customHeight="1" x14ac:dyDescent="0.25">
      <c r="A2324" s="14">
        <v>3</v>
      </c>
      <c r="B2324" s="15" t="s">
        <v>13</v>
      </c>
      <c r="C2324" s="385"/>
      <c r="D2324" s="388"/>
      <c r="E2324" s="202"/>
      <c r="F2324" s="203"/>
      <c r="G2324" s="204"/>
      <c r="H2324" s="205"/>
      <c r="I2324" s="201"/>
      <c r="J2324" s="205"/>
      <c r="K2324" s="201"/>
      <c r="L2324" s="205"/>
      <c r="M2324" s="206"/>
      <c r="N2324" s="205"/>
      <c r="O2324" s="204"/>
      <c r="P2324" s="205"/>
      <c r="Q2324" s="204"/>
      <c r="R2324" s="205"/>
      <c r="S2324" s="206"/>
      <c r="T2324" s="205"/>
      <c r="U2324" s="204"/>
      <c r="V2324" s="207"/>
      <c r="W2324" s="205"/>
      <c r="X2324" s="206"/>
      <c r="Y2324" s="207"/>
      <c r="Z2324" s="205"/>
      <c r="AA2324" s="206"/>
      <c r="AB2324" s="205"/>
      <c r="AC2324" s="204"/>
      <c r="AD2324" s="205"/>
      <c r="AE2324" s="204"/>
      <c r="AF2324" s="205"/>
      <c r="AG2324" s="206">
        <f t="shared" si="314"/>
        <v>0</v>
      </c>
      <c r="AH2324" s="205">
        <f t="shared" si="315"/>
        <v>0</v>
      </c>
      <c r="AI2324" s="208" t="e">
        <f>AD2324/(C2322-AH2329)</f>
        <v>#DIV/0!</v>
      </c>
      <c r="AJ2324" s="209" t="e">
        <f>AF2324/(C2322-AH2329)</f>
        <v>#DIV/0!</v>
      </c>
      <c r="AK2324" s="210"/>
      <c r="AL2324" s="211" t="e">
        <f>AH2324/C2322</f>
        <v>#DIV/0!</v>
      </c>
    </row>
    <row r="2325" spans="1:38" ht="101.25" hidden="1" customHeight="1" x14ac:dyDescent="0.25">
      <c r="A2325" s="14">
        <v>4</v>
      </c>
      <c r="B2325" s="15" t="s">
        <v>14</v>
      </c>
      <c r="C2325" s="385"/>
      <c r="D2325" s="388"/>
      <c r="E2325" s="202"/>
      <c r="F2325" s="203"/>
      <c r="G2325" s="204"/>
      <c r="H2325" s="205"/>
      <c r="I2325" s="201"/>
      <c r="J2325" s="205"/>
      <c r="K2325" s="201"/>
      <c r="L2325" s="205"/>
      <c r="M2325" s="206"/>
      <c r="N2325" s="205"/>
      <c r="O2325" s="204"/>
      <c r="P2325" s="205"/>
      <c r="Q2325" s="204"/>
      <c r="R2325" s="205"/>
      <c r="S2325" s="206"/>
      <c r="T2325" s="205"/>
      <c r="U2325" s="204"/>
      <c r="V2325" s="207"/>
      <c r="W2325" s="205"/>
      <c r="X2325" s="206"/>
      <c r="Y2325" s="207"/>
      <c r="Z2325" s="205"/>
      <c r="AA2325" s="206"/>
      <c r="AB2325" s="205"/>
      <c r="AC2325" s="204"/>
      <c r="AD2325" s="205"/>
      <c r="AE2325" s="204"/>
      <c r="AF2325" s="205"/>
      <c r="AG2325" s="206">
        <f t="shared" si="314"/>
        <v>0</v>
      </c>
      <c r="AH2325" s="205">
        <f t="shared" si="315"/>
        <v>0</v>
      </c>
      <c r="AI2325" s="208" t="e">
        <f>AD2325/(C2322-AH2329)</f>
        <v>#DIV/0!</v>
      </c>
      <c r="AJ2325" s="209" t="e">
        <f>AF2325/(C2322-AH2329)</f>
        <v>#DIV/0!</v>
      </c>
      <c r="AK2325" s="210"/>
      <c r="AL2325" s="211" t="e">
        <f>AH2325/C2322</f>
        <v>#DIV/0!</v>
      </c>
    </row>
    <row r="2326" spans="1:38" ht="138" hidden="1" customHeight="1" x14ac:dyDescent="0.25">
      <c r="A2326" s="14">
        <v>5</v>
      </c>
      <c r="B2326" s="15" t="s">
        <v>99</v>
      </c>
      <c r="C2326" s="385"/>
      <c r="D2326" s="388"/>
      <c r="E2326" s="109"/>
      <c r="F2326" s="110"/>
      <c r="G2326" s="27"/>
      <c r="H2326" s="117"/>
      <c r="I2326" s="121"/>
      <c r="J2326" s="31"/>
      <c r="K2326" s="121"/>
      <c r="L2326" s="31"/>
      <c r="M2326" s="95"/>
      <c r="N2326" s="96"/>
      <c r="O2326" s="30"/>
      <c r="P2326" s="19"/>
      <c r="Q2326" s="30"/>
      <c r="R2326" s="19"/>
      <c r="S2326" s="87"/>
      <c r="T2326" s="88"/>
      <c r="U2326" s="41"/>
      <c r="V2326" s="42"/>
      <c r="W2326" s="40"/>
      <c r="X2326" s="61"/>
      <c r="Y2326" s="42"/>
      <c r="Z2326" s="40"/>
      <c r="AA2326" s="56"/>
      <c r="AB2326" s="39"/>
      <c r="AC2326" s="10"/>
      <c r="AD2326" s="22"/>
      <c r="AE2326" s="10"/>
      <c r="AF2326" s="22"/>
      <c r="AG2326" s="151">
        <f t="shared" si="314"/>
        <v>0</v>
      </c>
      <c r="AH2326" s="152">
        <f t="shared" si="315"/>
        <v>0</v>
      </c>
      <c r="AI2326" s="76" t="e">
        <f>AD2326/(C2322-AH2329)</f>
        <v>#DIV/0!</v>
      </c>
      <c r="AJ2326" s="75" t="e">
        <f>AF2326/(C2322-AH2329)</f>
        <v>#DIV/0!</v>
      </c>
      <c r="AK2326" s="158"/>
      <c r="AL2326" s="161" t="e">
        <f>AH2326/C2322</f>
        <v>#DIV/0!</v>
      </c>
    </row>
    <row r="2327" spans="1:38" ht="116.25" hidden="1" customHeight="1" x14ac:dyDescent="0.25">
      <c r="A2327" s="14">
        <v>6</v>
      </c>
      <c r="B2327" s="15" t="s">
        <v>16</v>
      </c>
      <c r="C2327" s="385"/>
      <c r="D2327" s="388"/>
      <c r="E2327" s="202"/>
      <c r="F2327" s="203"/>
      <c r="G2327" s="204"/>
      <c r="H2327" s="205"/>
      <c r="I2327" s="201"/>
      <c r="J2327" s="205"/>
      <c r="K2327" s="201"/>
      <c r="L2327" s="205"/>
      <c r="M2327" s="206"/>
      <c r="N2327" s="205"/>
      <c r="O2327" s="204"/>
      <c r="P2327" s="205"/>
      <c r="Q2327" s="204"/>
      <c r="R2327" s="205"/>
      <c r="S2327" s="206"/>
      <c r="T2327" s="205"/>
      <c r="U2327" s="204"/>
      <c r="V2327" s="207"/>
      <c r="W2327" s="205"/>
      <c r="X2327" s="206"/>
      <c r="Y2327" s="207"/>
      <c r="Z2327" s="205"/>
      <c r="AA2327" s="206"/>
      <c r="AB2327" s="205"/>
      <c r="AC2327" s="204"/>
      <c r="AD2327" s="205"/>
      <c r="AE2327" s="204"/>
      <c r="AF2327" s="205"/>
      <c r="AG2327" s="206">
        <f t="shared" si="314"/>
        <v>0</v>
      </c>
      <c r="AH2327" s="205">
        <f t="shared" si="315"/>
        <v>0</v>
      </c>
      <c r="AI2327" s="208" t="e">
        <f>AD2327/(C2322-AH2329)</f>
        <v>#DIV/0!</v>
      </c>
      <c r="AJ2327" s="209" t="e">
        <f>AF2327/(C2322-AH2329)</f>
        <v>#DIV/0!</v>
      </c>
      <c r="AK2327" s="210"/>
      <c r="AL2327" s="211" t="e">
        <f>AH2327/C2322</f>
        <v>#DIV/0!</v>
      </c>
    </row>
    <row r="2328" spans="1:38" ht="65.25" hidden="1" customHeight="1" x14ac:dyDescent="0.25">
      <c r="A2328" s="14">
        <v>7</v>
      </c>
      <c r="B2328" s="15" t="s">
        <v>98</v>
      </c>
      <c r="C2328" s="385"/>
      <c r="D2328" s="388"/>
      <c r="E2328" s="202"/>
      <c r="F2328" s="203"/>
      <c r="G2328" s="204"/>
      <c r="H2328" s="205"/>
      <c r="I2328" s="204"/>
      <c r="J2328" s="205"/>
      <c r="K2328" s="204"/>
      <c r="L2328" s="205"/>
      <c r="M2328" s="206"/>
      <c r="N2328" s="205"/>
      <c r="O2328" s="204"/>
      <c r="P2328" s="205"/>
      <c r="Q2328" s="204"/>
      <c r="R2328" s="205"/>
      <c r="S2328" s="206"/>
      <c r="T2328" s="228"/>
      <c r="U2328" s="204"/>
      <c r="V2328" s="207"/>
      <c r="W2328" s="205"/>
      <c r="X2328" s="206"/>
      <c r="Y2328" s="207"/>
      <c r="Z2328" s="205"/>
      <c r="AA2328" s="206"/>
      <c r="AB2328" s="228"/>
      <c r="AC2328" s="204"/>
      <c r="AD2328" s="205"/>
      <c r="AE2328" s="204"/>
      <c r="AF2328" s="205"/>
      <c r="AG2328" s="201">
        <f t="shared" si="314"/>
        <v>0</v>
      </c>
      <c r="AH2328" s="205">
        <f t="shared" si="315"/>
        <v>0</v>
      </c>
      <c r="AI2328" s="208" t="e">
        <f>AD2328/(C2322-AH2329)</f>
        <v>#DIV/0!</v>
      </c>
      <c r="AJ2328" s="209" t="e">
        <f>AF2328/(C2322-AH2329)</f>
        <v>#DIV/0!</v>
      </c>
      <c r="AK2328" s="210"/>
      <c r="AL2328" s="212" t="e">
        <f>AH2328/C2322</f>
        <v>#DIV/0!</v>
      </c>
    </row>
    <row r="2329" spans="1:38" ht="59.25" hidden="1" customHeight="1" x14ac:dyDescent="0.25">
      <c r="A2329" s="14">
        <v>8</v>
      </c>
      <c r="B2329" s="15" t="s">
        <v>97</v>
      </c>
      <c r="C2329" s="385"/>
      <c r="D2329" s="388"/>
      <c r="E2329" s="229"/>
      <c r="F2329" s="230"/>
      <c r="G2329" s="213"/>
      <c r="H2329" s="214"/>
      <c r="I2329" s="204"/>
      <c r="J2329" s="205"/>
      <c r="K2329" s="201"/>
      <c r="L2329" s="205"/>
      <c r="M2329" s="231"/>
      <c r="N2329" s="203"/>
      <c r="O2329" s="213"/>
      <c r="P2329" s="214"/>
      <c r="Q2329" s="213"/>
      <c r="R2329" s="214"/>
      <c r="S2329" s="231"/>
      <c r="T2329" s="203"/>
      <c r="U2329" s="204"/>
      <c r="V2329" s="207"/>
      <c r="W2329" s="205"/>
      <c r="X2329" s="206"/>
      <c r="Y2329" s="207"/>
      <c r="Z2329" s="205"/>
      <c r="AA2329" s="231"/>
      <c r="AB2329" s="203"/>
      <c r="AC2329" s="204"/>
      <c r="AD2329" s="205"/>
      <c r="AE2329" s="204"/>
      <c r="AF2329" s="205"/>
      <c r="AG2329" s="206">
        <f t="shared" si="314"/>
        <v>0</v>
      </c>
      <c r="AH2329" s="205">
        <f t="shared" si="315"/>
        <v>0</v>
      </c>
      <c r="AI2329" s="208" t="e">
        <f t="shared" ref="AI2329" si="316">AD2329/(C2324-AH2331)</f>
        <v>#DIV/0!</v>
      </c>
      <c r="AJ2329" s="209" t="e">
        <f>AF2329/(C2322-AH2329)</f>
        <v>#DIV/0!</v>
      </c>
      <c r="AK2329" s="210" t="e">
        <f>AH2335/C2322</f>
        <v>#DIV/0!</v>
      </c>
      <c r="AL2329" s="211" t="e">
        <f>AH2329/C2322</f>
        <v>#DIV/0!</v>
      </c>
    </row>
    <row r="2330" spans="1:38" ht="60" hidden="1" customHeight="1" x14ac:dyDescent="0.25">
      <c r="A2330" s="14">
        <v>9</v>
      </c>
      <c r="B2330" s="15" t="s">
        <v>7</v>
      </c>
      <c r="C2330" s="385"/>
      <c r="D2330" s="388"/>
      <c r="E2330" s="202"/>
      <c r="F2330" s="203"/>
      <c r="G2330" s="204"/>
      <c r="H2330" s="205"/>
      <c r="I2330" s="201"/>
      <c r="J2330" s="205"/>
      <c r="K2330" s="201"/>
      <c r="L2330" s="205"/>
      <c r="M2330" s="206"/>
      <c r="N2330" s="205"/>
      <c r="O2330" s="204"/>
      <c r="P2330" s="205"/>
      <c r="Q2330" s="204"/>
      <c r="R2330" s="205"/>
      <c r="S2330" s="206"/>
      <c r="T2330" s="205"/>
      <c r="U2330" s="204"/>
      <c r="V2330" s="207"/>
      <c r="W2330" s="205"/>
      <c r="X2330" s="206"/>
      <c r="Y2330" s="207"/>
      <c r="Z2330" s="205"/>
      <c r="AA2330" s="206"/>
      <c r="AB2330" s="205"/>
      <c r="AC2330" s="204"/>
      <c r="AD2330" s="205"/>
      <c r="AE2330" s="204"/>
      <c r="AF2330" s="205"/>
      <c r="AG2330" s="206">
        <f t="shared" si="314"/>
        <v>0</v>
      </c>
      <c r="AH2330" s="205">
        <f t="shared" si="315"/>
        <v>0</v>
      </c>
      <c r="AI2330" s="208" t="e">
        <f>AD2330/(C2322-AH2329)</f>
        <v>#DIV/0!</v>
      </c>
      <c r="AJ2330" s="209" t="e">
        <f>AF2330/(C2322-AH2329)</f>
        <v>#DIV/0!</v>
      </c>
      <c r="AK2330" s="210"/>
      <c r="AL2330" s="211" t="e">
        <f>AH2330/C2322</f>
        <v>#DIV/0!</v>
      </c>
    </row>
    <row r="2331" spans="1:38" ht="73.5" hidden="1" customHeight="1" x14ac:dyDescent="0.25">
      <c r="A2331" s="14">
        <v>10</v>
      </c>
      <c r="B2331" s="15" t="s">
        <v>8</v>
      </c>
      <c r="C2331" s="385"/>
      <c r="D2331" s="388"/>
      <c r="E2331" s="202"/>
      <c r="F2331" s="203"/>
      <c r="G2331" s="204"/>
      <c r="H2331" s="205"/>
      <c r="I2331" s="201"/>
      <c r="J2331" s="205"/>
      <c r="K2331" s="201"/>
      <c r="L2331" s="205"/>
      <c r="M2331" s="206"/>
      <c r="N2331" s="205"/>
      <c r="O2331" s="204"/>
      <c r="P2331" s="205"/>
      <c r="Q2331" s="204"/>
      <c r="R2331" s="205"/>
      <c r="S2331" s="206"/>
      <c r="T2331" s="205"/>
      <c r="U2331" s="204"/>
      <c r="V2331" s="207"/>
      <c r="W2331" s="205"/>
      <c r="X2331" s="206"/>
      <c r="Y2331" s="207"/>
      <c r="Z2331" s="205"/>
      <c r="AA2331" s="206"/>
      <c r="AB2331" s="205"/>
      <c r="AC2331" s="213"/>
      <c r="AD2331" s="214"/>
      <c r="AE2331" s="213"/>
      <c r="AF2331" s="214"/>
      <c r="AG2331" s="206">
        <f t="shared" si="314"/>
        <v>0</v>
      </c>
      <c r="AH2331" s="205">
        <f t="shared" si="315"/>
        <v>0</v>
      </c>
      <c r="AI2331" s="208" t="e">
        <f>AD2331/(C2322-AH2329)</f>
        <v>#DIV/0!</v>
      </c>
      <c r="AJ2331" s="209" t="e">
        <f>AF2331/(C2322-AH2329)</f>
        <v>#DIV/0!</v>
      </c>
      <c r="AK2331" s="210"/>
      <c r="AL2331" s="211" t="e">
        <f>AH2331/C2322</f>
        <v>#DIV/0!</v>
      </c>
    </row>
    <row r="2332" spans="1:38" ht="120" hidden="1" customHeight="1" x14ac:dyDescent="0.25">
      <c r="A2332" s="14">
        <v>11</v>
      </c>
      <c r="B2332" s="15" t="s">
        <v>12</v>
      </c>
      <c r="C2332" s="385"/>
      <c r="D2332" s="388"/>
      <c r="E2332" s="202"/>
      <c r="F2332" s="203"/>
      <c r="G2332" s="204"/>
      <c r="H2332" s="205"/>
      <c r="I2332" s="201"/>
      <c r="J2332" s="205"/>
      <c r="K2332" s="201"/>
      <c r="L2332" s="205"/>
      <c r="M2332" s="206"/>
      <c r="N2332" s="205"/>
      <c r="O2332" s="204"/>
      <c r="P2332" s="205"/>
      <c r="Q2332" s="204"/>
      <c r="R2332" s="205"/>
      <c r="S2332" s="206"/>
      <c r="T2332" s="205"/>
      <c r="U2332" s="204"/>
      <c r="V2332" s="207"/>
      <c r="W2332" s="205"/>
      <c r="X2332" s="206"/>
      <c r="Y2332" s="207"/>
      <c r="Z2332" s="205"/>
      <c r="AA2332" s="206"/>
      <c r="AB2332" s="205"/>
      <c r="AC2332" s="204"/>
      <c r="AD2332" s="205"/>
      <c r="AE2332" s="204"/>
      <c r="AF2332" s="205"/>
      <c r="AG2332" s="206">
        <f t="shared" si="314"/>
        <v>0</v>
      </c>
      <c r="AH2332" s="205">
        <f t="shared" si="315"/>
        <v>0</v>
      </c>
      <c r="AI2332" s="208" t="e">
        <f>AD2332/(C2322-AH2329)</f>
        <v>#DIV/0!</v>
      </c>
      <c r="AJ2332" s="209" t="e">
        <f>AF2332/(C2322-AH2329)</f>
        <v>#DIV/0!</v>
      </c>
      <c r="AK2332" s="210"/>
      <c r="AL2332" s="211" t="e">
        <f>AH2332/C2322</f>
        <v>#DIV/0!</v>
      </c>
    </row>
    <row r="2333" spans="1:38" ht="63.75" hidden="1" customHeight="1" x14ac:dyDescent="0.25">
      <c r="A2333" s="14">
        <v>12</v>
      </c>
      <c r="B2333" s="15" t="s">
        <v>9</v>
      </c>
      <c r="C2333" s="385"/>
      <c r="D2333" s="388"/>
      <c r="E2333" s="202"/>
      <c r="F2333" s="203"/>
      <c r="G2333" s="204"/>
      <c r="H2333" s="205"/>
      <c r="I2333" s="201"/>
      <c r="J2333" s="205"/>
      <c r="K2333" s="201"/>
      <c r="L2333" s="205"/>
      <c r="M2333" s="206"/>
      <c r="N2333" s="205"/>
      <c r="O2333" s="204"/>
      <c r="P2333" s="205"/>
      <c r="Q2333" s="204"/>
      <c r="R2333" s="205"/>
      <c r="S2333" s="206"/>
      <c r="T2333" s="205"/>
      <c r="U2333" s="204"/>
      <c r="V2333" s="207"/>
      <c r="W2333" s="205"/>
      <c r="X2333" s="206"/>
      <c r="Y2333" s="207"/>
      <c r="Z2333" s="205"/>
      <c r="AA2333" s="206"/>
      <c r="AB2333" s="205"/>
      <c r="AC2333" s="204"/>
      <c r="AD2333" s="205"/>
      <c r="AE2333" s="204"/>
      <c r="AF2333" s="205"/>
      <c r="AG2333" s="206">
        <f t="shared" si="314"/>
        <v>0</v>
      </c>
      <c r="AH2333" s="205">
        <f t="shared" si="315"/>
        <v>0</v>
      </c>
      <c r="AI2333" s="208" t="e">
        <f>AD2333/(C2322-AH2329)</f>
        <v>#DIV/0!</v>
      </c>
      <c r="AJ2333" s="209" t="e">
        <f>AF2333/(C2322-AH2329)</f>
        <v>#DIV/0!</v>
      </c>
      <c r="AK2333" s="210"/>
      <c r="AL2333" s="211" t="e">
        <f>AH2333/C2322</f>
        <v>#DIV/0!</v>
      </c>
    </row>
    <row r="2334" spans="1:38" ht="62.25" hidden="1" customHeight="1" thickBot="1" x14ac:dyDescent="0.3">
      <c r="A2334" s="16">
        <v>13</v>
      </c>
      <c r="B2334" s="17" t="s">
        <v>10</v>
      </c>
      <c r="C2334" s="386"/>
      <c r="D2334" s="389"/>
      <c r="E2334" s="215"/>
      <c r="F2334" s="216"/>
      <c r="G2334" s="217"/>
      <c r="H2334" s="218"/>
      <c r="I2334" s="219"/>
      <c r="J2334" s="220"/>
      <c r="K2334" s="219"/>
      <c r="L2334" s="220"/>
      <c r="M2334" s="221"/>
      <c r="N2334" s="220"/>
      <c r="O2334" s="217"/>
      <c r="P2334" s="218"/>
      <c r="Q2334" s="217"/>
      <c r="R2334" s="218"/>
      <c r="S2334" s="222"/>
      <c r="T2334" s="218"/>
      <c r="U2334" s="217"/>
      <c r="V2334" s="223"/>
      <c r="W2334" s="218"/>
      <c r="X2334" s="222"/>
      <c r="Y2334" s="223"/>
      <c r="Z2334" s="218"/>
      <c r="AA2334" s="222"/>
      <c r="AB2334" s="218"/>
      <c r="AC2334" s="217"/>
      <c r="AD2334" s="218"/>
      <c r="AE2334" s="217"/>
      <c r="AF2334" s="218"/>
      <c r="AG2334" s="222">
        <f t="shared" si="314"/>
        <v>0</v>
      </c>
      <c r="AH2334" s="218">
        <f t="shared" si="315"/>
        <v>0</v>
      </c>
      <c r="AI2334" s="224" t="e">
        <f>AD2334/(C2322-AH2329)</f>
        <v>#DIV/0!</v>
      </c>
      <c r="AJ2334" s="225" t="e">
        <f>AF2334/(C2322-AH2329)</f>
        <v>#DIV/0!</v>
      </c>
      <c r="AK2334" s="226"/>
      <c r="AL2334" s="227" t="e">
        <f>AH2334/C2322</f>
        <v>#DIV/0!</v>
      </c>
    </row>
    <row r="2335" spans="1:38" ht="29.25" hidden="1" customHeight="1" thickBot="1" x14ac:dyDescent="0.3">
      <c r="A2335" s="296" t="s">
        <v>40</v>
      </c>
      <c r="B2335" s="297"/>
      <c r="C2335" s="11">
        <f>C2322</f>
        <v>0</v>
      </c>
      <c r="D2335" s="11">
        <f>D2322</f>
        <v>0</v>
      </c>
      <c r="E2335" s="65">
        <f t="shared" ref="E2335:L2335" si="317">SUM(E2322:E2334)</f>
        <v>0</v>
      </c>
      <c r="F2335" s="52">
        <f t="shared" si="317"/>
        <v>0</v>
      </c>
      <c r="G2335" s="65">
        <f t="shared" si="317"/>
        <v>0</v>
      </c>
      <c r="H2335" s="52">
        <f t="shared" si="317"/>
        <v>0</v>
      </c>
      <c r="I2335" s="79">
        <f t="shared" si="317"/>
        <v>0</v>
      </c>
      <c r="J2335" s="66">
        <f t="shared" si="317"/>
        <v>0</v>
      </c>
      <c r="K2335" s="79">
        <f t="shared" si="317"/>
        <v>0</v>
      </c>
      <c r="L2335" s="66">
        <f t="shared" si="317"/>
        <v>0</v>
      </c>
      <c r="M2335" s="60">
        <f>SUM(M2322:M2334)</f>
        <v>0</v>
      </c>
      <c r="N2335" s="66">
        <f>SUM(N2322:N2334)</f>
        <v>0</v>
      </c>
      <c r="O2335" s="123">
        <f>SUM(O2322:O2334)</f>
        <v>0</v>
      </c>
      <c r="P2335" s="52">
        <f>SUM(P2322:P2334)</f>
        <v>0</v>
      </c>
      <c r="Q2335" s="102">
        <f t="shared" ref="Q2335:AJ2335" si="318">SUM(Q2322:Q2334)</f>
        <v>0</v>
      </c>
      <c r="R2335" s="52">
        <f t="shared" si="318"/>
        <v>0</v>
      </c>
      <c r="S2335" s="85">
        <f t="shared" si="318"/>
        <v>0</v>
      </c>
      <c r="T2335" s="52">
        <f t="shared" si="318"/>
        <v>0</v>
      </c>
      <c r="U2335" s="102">
        <f t="shared" si="318"/>
        <v>0</v>
      </c>
      <c r="V2335" s="52">
        <f t="shared" si="318"/>
        <v>0</v>
      </c>
      <c r="W2335" s="52">
        <f t="shared" si="318"/>
        <v>0</v>
      </c>
      <c r="X2335" s="85">
        <f t="shared" si="318"/>
        <v>0</v>
      </c>
      <c r="Y2335" s="52">
        <f t="shared" si="318"/>
        <v>0</v>
      </c>
      <c r="Z2335" s="52">
        <f t="shared" si="318"/>
        <v>0</v>
      </c>
      <c r="AA2335" s="85">
        <f t="shared" si="318"/>
        <v>0</v>
      </c>
      <c r="AB2335" s="52">
        <f t="shared" si="318"/>
        <v>0</v>
      </c>
      <c r="AC2335" s="102">
        <f t="shared" si="318"/>
        <v>0</v>
      </c>
      <c r="AD2335" s="52">
        <f t="shared" si="318"/>
        <v>0</v>
      </c>
      <c r="AE2335" s="102">
        <f t="shared" si="318"/>
        <v>0</v>
      </c>
      <c r="AF2335" s="52">
        <f t="shared" si="318"/>
        <v>0</v>
      </c>
      <c r="AG2335" s="85">
        <f t="shared" si="318"/>
        <v>0</v>
      </c>
      <c r="AH2335" s="52">
        <f t="shared" si="318"/>
        <v>0</v>
      </c>
      <c r="AI2335" s="103" t="e">
        <f t="shared" si="318"/>
        <v>#DIV/0!</v>
      </c>
      <c r="AJ2335" s="103" t="e">
        <f t="shared" si="318"/>
        <v>#DIV/0!</v>
      </c>
      <c r="AK2335" s="165" t="e">
        <f>AK2329</f>
        <v>#DIV/0!</v>
      </c>
      <c r="AL2335" s="163" t="e">
        <f>AH2335/C2322</f>
        <v>#DIV/0!</v>
      </c>
    </row>
    <row r="2336" spans="1:38" ht="21.75" hidden="1" thickBot="1" x14ac:dyDescent="0.3">
      <c r="AF2336" s="25" t="s">
        <v>113</v>
      </c>
      <c r="AG2336" s="82">
        <v>4.3499999999999996</v>
      </c>
      <c r="AH2336" s="26">
        <f>AH2335*AG2336</f>
        <v>0</v>
      </c>
    </row>
    <row r="2337" spans="1:39" ht="15.75" hidden="1" thickTop="1" x14ac:dyDescent="0.25">
      <c r="A2337" s="298" t="s">
        <v>45</v>
      </c>
      <c r="B2337" s="299"/>
      <c r="C2337" s="299"/>
      <c r="D2337" s="299"/>
      <c r="E2337" s="299"/>
      <c r="F2337" s="299"/>
      <c r="G2337" s="299"/>
      <c r="H2337" s="299"/>
      <c r="I2337" s="299"/>
      <c r="J2337" s="299"/>
      <c r="K2337" s="299"/>
      <c r="L2337" s="299"/>
      <c r="M2337" s="299"/>
      <c r="N2337" s="299"/>
      <c r="O2337" s="299"/>
      <c r="P2337" s="299"/>
      <c r="Q2337" s="300"/>
    </row>
    <row r="2338" spans="1:39" ht="18.75" hidden="1" x14ac:dyDescent="0.3">
      <c r="A2338" s="301"/>
      <c r="B2338" s="302"/>
      <c r="C2338" s="302"/>
      <c r="D2338" s="302"/>
      <c r="E2338" s="302"/>
      <c r="F2338" s="302"/>
      <c r="G2338" s="302"/>
      <c r="H2338" s="302"/>
      <c r="I2338" s="302"/>
      <c r="J2338" s="302"/>
      <c r="K2338" s="302"/>
      <c r="L2338" s="302"/>
      <c r="M2338" s="302"/>
      <c r="N2338" s="302"/>
      <c r="O2338" s="302"/>
      <c r="P2338" s="302"/>
      <c r="Q2338" s="303"/>
      <c r="AF2338" s="36"/>
    </row>
    <row r="2339" spans="1:39" ht="15.75" hidden="1" x14ac:dyDescent="0.25">
      <c r="A2339" s="301"/>
      <c r="B2339" s="302"/>
      <c r="C2339" s="302"/>
      <c r="D2339" s="302"/>
      <c r="E2339" s="302"/>
      <c r="F2339" s="302"/>
      <c r="G2339" s="302"/>
      <c r="H2339" s="302"/>
      <c r="I2339" s="302"/>
      <c r="J2339" s="302"/>
      <c r="K2339" s="302"/>
      <c r="L2339" s="302"/>
      <c r="M2339" s="302"/>
      <c r="N2339" s="302"/>
      <c r="O2339" s="302"/>
      <c r="P2339" s="302"/>
      <c r="Q2339" s="303"/>
      <c r="AE2339" s="37" t="s">
        <v>66</v>
      </c>
      <c r="AF2339" s="25"/>
    </row>
    <row r="2340" spans="1:39" ht="15.75" hidden="1" x14ac:dyDescent="0.25">
      <c r="A2340" s="301"/>
      <c r="B2340" s="302"/>
      <c r="C2340" s="302"/>
      <c r="D2340" s="302"/>
      <c r="E2340" s="302"/>
      <c r="F2340" s="302"/>
      <c r="G2340" s="302"/>
      <c r="H2340" s="302"/>
      <c r="I2340" s="302"/>
      <c r="J2340" s="302"/>
      <c r="K2340" s="302"/>
      <c r="L2340" s="302"/>
      <c r="M2340" s="302"/>
      <c r="N2340" s="302"/>
      <c r="O2340" s="302"/>
      <c r="P2340" s="302"/>
      <c r="Q2340" s="303"/>
      <c r="AE2340" s="37" t="s">
        <v>46</v>
      </c>
      <c r="AF2340" s="63">
        <f>(Z2335-Z2329)+(AF2335-AF2329)</f>
        <v>0</v>
      </c>
    </row>
    <row r="2341" spans="1:39" ht="15.75" hidden="1" x14ac:dyDescent="0.25">
      <c r="A2341" s="301"/>
      <c r="B2341" s="302"/>
      <c r="C2341" s="302"/>
      <c r="D2341" s="302"/>
      <c r="E2341" s="302"/>
      <c r="F2341" s="302"/>
      <c r="G2341" s="302"/>
      <c r="H2341" s="302"/>
      <c r="I2341" s="302"/>
      <c r="J2341" s="302"/>
      <c r="K2341" s="302"/>
      <c r="L2341" s="302"/>
      <c r="M2341" s="302"/>
      <c r="N2341" s="302"/>
      <c r="O2341" s="302"/>
      <c r="P2341" s="302"/>
      <c r="Q2341" s="303"/>
      <c r="AE2341" s="37" t="s">
        <v>47</v>
      </c>
      <c r="AF2341" s="63">
        <f>W2335+AD2335</f>
        <v>0</v>
      </c>
    </row>
    <row r="2342" spans="1:39" ht="15.75" hidden="1" x14ac:dyDescent="0.25">
      <c r="A2342" s="301"/>
      <c r="B2342" s="302"/>
      <c r="C2342" s="302"/>
      <c r="D2342" s="302"/>
      <c r="E2342" s="302"/>
      <c r="F2342" s="302"/>
      <c r="G2342" s="302"/>
      <c r="H2342" s="302"/>
      <c r="I2342" s="302"/>
      <c r="J2342" s="302"/>
      <c r="K2342" s="302"/>
      <c r="L2342" s="302"/>
      <c r="M2342" s="302"/>
      <c r="N2342" s="302"/>
      <c r="O2342" s="302"/>
      <c r="P2342" s="302"/>
      <c r="Q2342" s="303"/>
      <c r="AE2342" s="37" t="s">
        <v>48</v>
      </c>
      <c r="AF2342" s="63">
        <f>Z2329+AF2329</f>
        <v>0</v>
      </c>
    </row>
    <row r="2343" spans="1:39" ht="15.75" hidden="1" x14ac:dyDescent="0.25">
      <c r="A2343" s="301"/>
      <c r="B2343" s="302"/>
      <c r="C2343" s="302"/>
      <c r="D2343" s="302"/>
      <c r="E2343" s="302"/>
      <c r="F2343" s="302"/>
      <c r="G2343" s="302"/>
      <c r="H2343" s="302"/>
      <c r="I2343" s="302"/>
      <c r="J2343" s="302"/>
      <c r="K2343" s="302"/>
      <c r="L2343" s="302"/>
      <c r="M2343" s="302"/>
      <c r="N2343" s="302"/>
      <c r="O2343" s="302"/>
      <c r="P2343" s="302"/>
      <c r="Q2343" s="303"/>
      <c r="AE2343" s="37" t="s">
        <v>49</v>
      </c>
      <c r="AF2343" s="64">
        <f>SUM(AF2340:AF2342)</f>
        <v>0</v>
      </c>
    </row>
    <row r="2344" spans="1:39" hidden="1" x14ac:dyDescent="0.25">
      <c r="A2344" s="301"/>
      <c r="B2344" s="302"/>
      <c r="C2344" s="302"/>
      <c r="D2344" s="302"/>
      <c r="E2344" s="302"/>
      <c r="F2344" s="302"/>
      <c r="G2344" s="302"/>
      <c r="H2344" s="302"/>
      <c r="I2344" s="302"/>
      <c r="J2344" s="302"/>
      <c r="K2344" s="302"/>
      <c r="L2344" s="302"/>
      <c r="M2344" s="302"/>
      <c r="N2344" s="302"/>
      <c r="O2344" s="302"/>
      <c r="P2344" s="302"/>
      <c r="Q2344" s="303"/>
    </row>
    <row r="2345" spans="1:39" ht="15.75" hidden="1" thickBot="1" x14ac:dyDescent="0.3">
      <c r="A2345" s="304"/>
      <c r="B2345" s="305"/>
      <c r="C2345" s="305"/>
      <c r="D2345" s="305"/>
      <c r="E2345" s="305"/>
      <c r="F2345" s="305"/>
      <c r="G2345" s="305"/>
      <c r="H2345" s="305"/>
      <c r="I2345" s="305"/>
      <c r="J2345" s="305"/>
      <c r="K2345" s="305"/>
      <c r="L2345" s="305"/>
      <c r="M2345" s="305"/>
      <c r="N2345" s="305"/>
      <c r="O2345" s="305"/>
      <c r="P2345" s="305"/>
      <c r="Q2345" s="306"/>
    </row>
    <row r="2346" spans="1:39" ht="15.75" hidden="1" thickTop="1" x14ac:dyDescent="0.25"/>
    <row r="2347" spans="1:39" hidden="1" x14ac:dyDescent="0.25"/>
    <row r="2348" spans="1:39" ht="15.75" hidden="1" thickBot="1" x14ac:dyDescent="0.3"/>
    <row r="2349" spans="1:39" ht="27" hidden="1" thickBot="1" x14ac:dyDescent="0.3">
      <c r="A2349" s="321" t="s">
        <v>150</v>
      </c>
      <c r="B2349" s="322"/>
      <c r="C2349" s="322"/>
      <c r="D2349" s="322"/>
      <c r="E2349" s="322"/>
      <c r="F2349" s="322"/>
      <c r="G2349" s="322"/>
      <c r="H2349" s="322"/>
      <c r="I2349" s="322"/>
      <c r="J2349" s="322"/>
      <c r="K2349" s="322"/>
      <c r="L2349" s="322"/>
      <c r="M2349" s="322"/>
      <c r="N2349" s="322"/>
      <c r="O2349" s="322"/>
      <c r="P2349" s="322"/>
      <c r="Q2349" s="322"/>
      <c r="R2349" s="322"/>
      <c r="S2349" s="322"/>
      <c r="T2349" s="322"/>
      <c r="U2349" s="322"/>
      <c r="V2349" s="322"/>
      <c r="W2349" s="322"/>
      <c r="X2349" s="322"/>
      <c r="Y2349" s="322"/>
      <c r="Z2349" s="322"/>
      <c r="AA2349" s="322"/>
      <c r="AB2349" s="322"/>
      <c r="AC2349" s="322"/>
      <c r="AD2349" s="322"/>
      <c r="AE2349" s="322"/>
      <c r="AF2349" s="322"/>
      <c r="AG2349" s="322"/>
      <c r="AH2349" s="322"/>
      <c r="AI2349" s="322"/>
      <c r="AJ2349" s="322"/>
      <c r="AK2349" s="323"/>
      <c r="AL2349" s="83"/>
      <c r="AM2349" s="51"/>
    </row>
    <row r="2350" spans="1:39" ht="21" hidden="1" customHeight="1" x14ac:dyDescent="0.25">
      <c r="A2350" s="324" t="s">
        <v>114</v>
      </c>
      <c r="B2350" s="325"/>
      <c r="C2350" s="331" t="s">
        <v>41</v>
      </c>
      <c r="D2350" s="332"/>
      <c r="E2350" s="335" t="s">
        <v>100</v>
      </c>
      <c r="F2350" s="336"/>
      <c r="G2350" s="336"/>
      <c r="H2350" s="336"/>
      <c r="I2350" s="336"/>
      <c r="J2350" s="336"/>
      <c r="K2350" s="336"/>
      <c r="L2350" s="336"/>
      <c r="M2350" s="336"/>
      <c r="N2350" s="336"/>
      <c r="O2350" s="339" t="s">
        <v>77</v>
      </c>
      <c r="P2350" s="340"/>
      <c r="Q2350" s="340"/>
      <c r="R2350" s="340"/>
      <c r="S2350" s="340"/>
      <c r="T2350" s="340"/>
      <c r="U2350" s="340"/>
      <c r="V2350" s="340"/>
      <c r="W2350" s="340"/>
      <c r="X2350" s="340"/>
      <c r="Y2350" s="340"/>
      <c r="Z2350" s="340"/>
      <c r="AA2350" s="340"/>
      <c r="AB2350" s="340"/>
      <c r="AC2350" s="340"/>
      <c r="AD2350" s="340"/>
      <c r="AE2350" s="340"/>
      <c r="AF2350" s="340"/>
      <c r="AG2350" s="340"/>
      <c r="AH2350" s="340"/>
      <c r="AI2350" s="340"/>
      <c r="AJ2350" s="340"/>
      <c r="AK2350" s="341"/>
      <c r="AL2350" s="72"/>
    </row>
    <row r="2351" spans="1:39" ht="36" hidden="1" customHeight="1" thickBot="1" x14ac:dyDescent="0.3">
      <c r="A2351" s="326"/>
      <c r="B2351" s="327"/>
      <c r="C2351" s="333"/>
      <c r="D2351" s="334"/>
      <c r="E2351" s="337"/>
      <c r="F2351" s="338"/>
      <c r="G2351" s="338"/>
      <c r="H2351" s="338"/>
      <c r="I2351" s="338"/>
      <c r="J2351" s="338"/>
      <c r="K2351" s="338"/>
      <c r="L2351" s="338"/>
      <c r="M2351" s="338"/>
      <c r="N2351" s="338"/>
      <c r="O2351" s="342"/>
      <c r="P2351" s="343"/>
      <c r="Q2351" s="343"/>
      <c r="R2351" s="343"/>
      <c r="S2351" s="343"/>
      <c r="T2351" s="343"/>
      <c r="U2351" s="343"/>
      <c r="V2351" s="343"/>
      <c r="W2351" s="343"/>
      <c r="X2351" s="343"/>
      <c r="Y2351" s="343"/>
      <c r="Z2351" s="343"/>
      <c r="AA2351" s="343"/>
      <c r="AB2351" s="343"/>
      <c r="AC2351" s="343"/>
      <c r="AD2351" s="343"/>
      <c r="AE2351" s="343"/>
      <c r="AF2351" s="343"/>
      <c r="AG2351" s="343"/>
      <c r="AH2351" s="343"/>
      <c r="AI2351" s="343"/>
      <c r="AJ2351" s="343"/>
      <c r="AK2351" s="344"/>
      <c r="AL2351" s="72"/>
    </row>
    <row r="2352" spans="1:39" s="36" customFormat="1" ht="84" hidden="1" customHeight="1" thickBot="1" x14ac:dyDescent="0.35">
      <c r="A2352" s="326"/>
      <c r="B2352" s="328"/>
      <c r="C2352" s="345" t="s">
        <v>43</v>
      </c>
      <c r="D2352" s="347" t="s">
        <v>44</v>
      </c>
      <c r="E2352" s="349" t="s">
        <v>59</v>
      </c>
      <c r="F2352" s="350"/>
      <c r="G2352" s="350"/>
      <c r="H2352" s="351"/>
      <c r="I2352" s="352" t="s">
        <v>58</v>
      </c>
      <c r="J2352" s="353"/>
      <c r="K2352" s="353"/>
      <c r="L2352" s="354"/>
      <c r="M2352" s="355" t="s">
        <v>49</v>
      </c>
      <c r="N2352" s="356"/>
      <c r="O2352" s="357" t="s">
        <v>103</v>
      </c>
      <c r="P2352" s="358"/>
      <c r="Q2352" s="358"/>
      <c r="R2352" s="359"/>
      <c r="S2352" s="360" t="s">
        <v>49</v>
      </c>
      <c r="T2352" s="361"/>
      <c r="U2352" s="362" t="s">
        <v>104</v>
      </c>
      <c r="V2352" s="363"/>
      <c r="W2352" s="363"/>
      <c r="X2352" s="363"/>
      <c r="Y2352" s="363"/>
      <c r="Z2352" s="364"/>
      <c r="AA2352" s="365" t="s">
        <v>49</v>
      </c>
      <c r="AB2352" s="366"/>
      <c r="AC2352" s="307" t="s">
        <v>105</v>
      </c>
      <c r="AD2352" s="308"/>
      <c r="AE2352" s="308"/>
      <c r="AF2352" s="309"/>
      <c r="AG2352" s="310" t="s">
        <v>49</v>
      </c>
      <c r="AH2352" s="311"/>
      <c r="AI2352" s="312" t="s">
        <v>23</v>
      </c>
      <c r="AJ2352" s="313"/>
      <c r="AK2352" s="314"/>
      <c r="AL2352" s="71"/>
    </row>
    <row r="2353" spans="1:39" ht="113.25" hidden="1" thickBot="1" x14ac:dyDescent="0.3">
      <c r="A2353" s="329"/>
      <c r="B2353" s="330"/>
      <c r="C2353" s="346"/>
      <c r="D2353" s="348"/>
      <c r="E2353" s="107" t="s">
        <v>81</v>
      </c>
      <c r="F2353" s="108" t="s">
        <v>82</v>
      </c>
      <c r="G2353" s="107" t="s">
        <v>83</v>
      </c>
      <c r="H2353" s="108" t="s">
        <v>84</v>
      </c>
      <c r="I2353" s="120" t="s">
        <v>81</v>
      </c>
      <c r="J2353" s="73" t="s">
        <v>92</v>
      </c>
      <c r="K2353" s="120" t="s">
        <v>93</v>
      </c>
      <c r="L2353" s="73" t="s">
        <v>94</v>
      </c>
      <c r="M2353" s="124" t="s">
        <v>85</v>
      </c>
      <c r="N2353" s="125" t="s">
        <v>86</v>
      </c>
      <c r="O2353" s="130" t="s">
        <v>87</v>
      </c>
      <c r="P2353" s="131" t="s">
        <v>101</v>
      </c>
      <c r="Q2353" s="130" t="s">
        <v>88</v>
      </c>
      <c r="R2353" s="133" t="s">
        <v>102</v>
      </c>
      <c r="S2353" s="134" t="s">
        <v>89</v>
      </c>
      <c r="T2353" s="135" t="s">
        <v>90</v>
      </c>
      <c r="U2353" s="136" t="s">
        <v>87</v>
      </c>
      <c r="V2353" s="140" t="s">
        <v>106</v>
      </c>
      <c r="W2353" s="137" t="s">
        <v>107</v>
      </c>
      <c r="X2353" s="142" t="s">
        <v>88</v>
      </c>
      <c r="Y2353" s="140" t="s">
        <v>108</v>
      </c>
      <c r="Z2353" s="137" t="s">
        <v>109</v>
      </c>
      <c r="AA2353" s="144" t="s">
        <v>95</v>
      </c>
      <c r="AB2353" s="145" t="s">
        <v>96</v>
      </c>
      <c r="AC2353" s="147" t="s">
        <v>87</v>
      </c>
      <c r="AD2353" s="148" t="s">
        <v>101</v>
      </c>
      <c r="AE2353" s="147" t="s">
        <v>88</v>
      </c>
      <c r="AF2353" s="148" t="s">
        <v>102</v>
      </c>
      <c r="AG2353" s="149" t="s">
        <v>91</v>
      </c>
      <c r="AH2353" s="150" t="s">
        <v>110</v>
      </c>
      <c r="AI2353" s="155" t="s">
        <v>111</v>
      </c>
      <c r="AJ2353" s="157" t="s">
        <v>112</v>
      </c>
      <c r="AK2353" s="189" t="s">
        <v>79</v>
      </c>
      <c r="AL2353" s="67"/>
      <c r="AM2353" s="68"/>
    </row>
    <row r="2354" spans="1:39" ht="15.75" hidden="1" thickBot="1" x14ac:dyDescent="0.3">
      <c r="A2354" s="315" t="s">
        <v>1</v>
      </c>
      <c r="B2354" s="316"/>
      <c r="C2354" s="174" t="s">
        <v>2</v>
      </c>
      <c r="D2354" s="178" t="s">
        <v>3</v>
      </c>
      <c r="E2354" s="179" t="s">
        <v>4</v>
      </c>
      <c r="F2354" s="175" t="s">
        <v>5</v>
      </c>
      <c r="G2354" s="179" t="s">
        <v>33</v>
      </c>
      <c r="H2354" s="175" t="s">
        <v>34</v>
      </c>
      <c r="I2354" s="179" t="s">
        <v>18</v>
      </c>
      <c r="J2354" s="175" t="s">
        <v>19</v>
      </c>
      <c r="K2354" s="179" t="s">
        <v>20</v>
      </c>
      <c r="L2354" s="175" t="s">
        <v>21</v>
      </c>
      <c r="M2354" s="182" t="s">
        <v>22</v>
      </c>
      <c r="N2354" s="175" t="s">
        <v>35</v>
      </c>
      <c r="O2354" s="179" t="s">
        <v>36</v>
      </c>
      <c r="P2354" s="175" t="s">
        <v>37</v>
      </c>
      <c r="Q2354" s="179" t="s">
        <v>38</v>
      </c>
      <c r="R2354" s="184" t="s">
        <v>24</v>
      </c>
      <c r="S2354" s="182" t="s">
        <v>25</v>
      </c>
      <c r="T2354" s="175" t="s">
        <v>26</v>
      </c>
      <c r="U2354" s="179" t="s">
        <v>27</v>
      </c>
      <c r="V2354" s="104" t="s">
        <v>28</v>
      </c>
      <c r="W2354" s="185" t="s">
        <v>29</v>
      </c>
      <c r="X2354" s="186" t="s">
        <v>30</v>
      </c>
      <c r="Y2354" s="105" t="s">
        <v>31</v>
      </c>
      <c r="Z2354" s="184" t="s">
        <v>32</v>
      </c>
      <c r="AA2354" s="182" t="s">
        <v>51</v>
      </c>
      <c r="AB2354" s="175" t="s">
        <v>52</v>
      </c>
      <c r="AC2354" s="179" t="s">
        <v>53</v>
      </c>
      <c r="AD2354" s="175" t="s">
        <v>54</v>
      </c>
      <c r="AE2354" s="179" t="s">
        <v>55</v>
      </c>
      <c r="AF2354" s="175" t="s">
        <v>56</v>
      </c>
      <c r="AG2354" s="182" t="s">
        <v>60</v>
      </c>
      <c r="AH2354" s="175" t="s">
        <v>61</v>
      </c>
      <c r="AI2354" s="174" t="s">
        <v>62</v>
      </c>
      <c r="AJ2354" s="175" t="s">
        <v>63</v>
      </c>
      <c r="AK2354" s="190" t="s">
        <v>64</v>
      </c>
      <c r="AL2354" s="69"/>
      <c r="AM2354" s="68"/>
    </row>
    <row r="2355" spans="1:39" ht="37.5" hidden="1" x14ac:dyDescent="0.25">
      <c r="A2355" s="33">
        <v>1</v>
      </c>
      <c r="B2355" s="166" t="s">
        <v>71</v>
      </c>
      <c r="C2355" s="317">
        <f>C2322</f>
        <v>0</v>
      </c>
      <c r="D2355" s="319">
        <f>C2355-AH2366</f>
        <v>0</v>
      </c>
      <c r="E2355" s="109"/>
      <c r="F2355" s="110"/>
      <c r="G2355" s="27"/>
      <c r="H2355" s="117"/>
      <c r="I2355" s="180"/>
      <c r="J2355" s="31"/>
      <c r="K2355" s="180"/>
      <c r="L2355" s="31"/>
      <c r="M2355" s="95"/>
      <c r="N2355" s="96"/>
      <c r="O2355" s="30"/>
      <c r="P2355" s="19"/>
      <c r="Q2355" s="30"/>
      <c r="R2355" s="19"/>
      <c r="S2355" s="87"/>
      <c r="T2355" s="88"/>
      <c r="U2355" s="41"/>
      <c r="V2355" s="42"/>
      <c r="W2355" s="40"/>
      <c r="X2355" s="61"/>
      <c r="Y2355" s="42"/>
      <c r="Z2355" s="40"/>
      <c r="AA2355" s="56"/>
      <c r="AB2355" s="39"/>
      <c r="AC2355" s="10"/>
      <c r="AD2355" s="22"/>
      <c r="AE2355" s="10"/>
      <c r="AF2355" s="22"/>
      <c r="AG2355" s="151">
        <f>AC2355+AE2355</f>
        <v>0</v>
      </c>
      <c r="AH2355" s="152">
        <f>AD2355+AF2355</f>
        <v>0</v>
      </c>
      <c r="AI2355" s="76" t="e">
        <f>AD2355/C2322</f>
        <v>#DIV/0!</v>
      </c>
      <c r="AJ2355" s="176" t="e">
        <f>AF2355/C2322</f>
        <v>#DIV/0!</v>
      </c>
      <c r="AK2355" s="191" t="e">
        <f>AH2355/C2322</f>
        <v>#DIV/0!</v>
      </c>
      <c r="AL2355" s="70"/>
      <c r="AM2355" s="68"/>
    </row>
    <row r="2356" spans="1:39" ht="75" hidden="1" x14ac:dyDescent="0.25">
      <c r="A2356" s="34">
        <v>2</v>
      </c>
      <c r="B2356" s="166" t="s">
        <v>72</v>
      </c>
      <c r="C2356" s="317"/>
      <c r="D2356" s="319"/>
      <c r="E2356" s="109"/>
      <c r="F2356" s="110"/>
      <c r="G2356" s="27"/>
      <c r="H2356" s="117"/>
      <c r="I2356" s="180"/>
      <c r="J2356" s="31"/>
      <c r="K2356" s="180"/>
      <c r="L2356" s="31"/>
      <c r="M2356" s="95"/>
      <c r="N2356" s="96"/>
      <c r="O2356" s="30"/>
      <c r="P2356" s="19"/>
      <c r="Q2356" s="30"/>
      <c r="R2356" s="19"/>
      <c r="S2356" s="87"/>
      <c r="T2356" s="88"/>
      <c r="U2356" s="41"/>
      <c r="V2356" s="42"/>
      <c r="W2356" s="40"/>
      <c r="X2356" s="61"/>
      <c r="Y2356" s="42"/>
      <c r="Z2356" s="40"/>
      <c r="AA2356" s="56"/>
      <c r="AB2356" s="39"/>
      <c r="AC2356" s="10"/>
      <c r="AD2356" s="22"/>
      <c r="AE2356" s="10"/>
      <c r="AF2356" s="22"/>
      <c r="AG2356" s="151">
        <f>AC2356+AE2356</f>
        <v>0</v>
      </c>
      <c r="AH2356" s="152">
        <f t="shared" ref="AH2356:AH2365" si="319">AD2356+AF2356</f>
        <v>0</v>
      </c>
      <c r="AI2356" s="76" t="e">
        <f>AD2356/C2322</f>
        <v>#DIV/0!</v>
      </c>
      <c r="AJ2356" s="176" t="e">
        <f>AF2356/C2322</f>
        <v>#DIV/0!</v>
      </c>
      <c r="AK2356" s="191" t="e">
        <f>AH2356/C2322</f>
        <v>#DIV/0!</v>
      </c>
      <c r="AL2356" s="70"/>
      <c r="AM2356" s="68"/>
    </row>
    <row r="2357" spans="1:39" ht="37.5" hidden="1" x14ac:dyDescent="0.25">
      <c r="A2357" s="34">
        <v>3</v>
      </c>
      <c r="B2357" s="166" t="s">
        <v>73</v>
      </c>
      <c r="C2357" s="317"/>
      <c r="D2357" s="319"/>
      <c r="E2357" s="109"/>
      <c r="F2357" s="110"/>
      <c r="G2357" s="27"/>
      <c r="H2357" s="117"/>
      <c r="I2357" s="180"/>
      <c r="J2357" s="31"/>
      <c r="K2357" s="180"/>
      <c r="L2357" s="31"/>
      <c r="M2357" s="95"/>
      <c r="N2357" s="96"/>
      <c r="O2357" s="30"/>
      <c r="P2357" s="19"/>
      <c r="Q2357" s="30"/>
      <c r="R2357" s="19"/>
      <c r="S2357" s="87"/>
      <c r="T2357" s="88"/>
      <c r="U2357" s="41"/>
      <c r="V2357" s="42"/>
      <c r="W2357" s="40"/>
      <c r="X2357" s="61"/>
      <c r="Y2357" s="42"/>
      <c r="Z2357" s="40"/>
      <c r="AA2357" s="56"/>
      <c r="AB2357" s="39"/>
      <c r="AC2357" s="10"/>
      <c r="AD2357" s="22"/>
      <c r="AE2357" s="10"/>
      <c r="AF2357" s="22"/>
      <c r="AG2357" s="151">
        <f t="shared" ref="AG2357:AG2361" si="320">AC2357+AE2357</f>
        <v>0</v>
      </c>
      <c r="AH2357" s="152">
        <f t="shared" si="319"/>
        <v>0</v>
      </c>
      <c r="AI2357" s="76" t="e">
        <f>AD2357/C2322</f>
        <v>#DIV/0!</v>
      </c>
      <c r="AJ2357" s="176" t="e">
        <f>AF2357/C2322</f>
        <v>#DIV/0!</v>
      </c>
      <c r="AK2357" s="191" t="e">
        <f>AH2357/C2322</f>
        <v>#DIV/0!</v>
      </c>
      <c r="AL2357" s="70"/>
      <c r="AM2357" s="68"/>
    </row>
    <row r="2358" spans="1:39" ht="37.5" hidden="1" x14ac:dyDescent="0.25">
      <c r="A2358" s="34">
        <v>4</v>
      </c>
      <c r="B2358" s="166" t="s">
        <v>74</v>
      </c>
      <c r="C2358" s="317"/>
      <c r="D2358" s="319"/>
      <c r="E2358" s="109"/>
      <c r="F2358" s="110"/>
      <c r="G2358" s="27"/>
      <c r="H2358" s="117"/>
      <c r="I2358" s="180"/>
      <c r="J2358" s="31"/>
      <c r="K2358" s="180"/>
      <c r="L2358" s="31"/>
      <c r="M2358" s="95"/>
      <c r="N2358" s="96"/>
      <c r="O2358" s="30"/>
      <c r="P2358" s="19"/>
      <c r="Q2358" s="30"/>
      <c r="R2358" s="19"/>
      <c r="S2358" s="87"/>
      <c r="T2358" s="88"/>
      <c r="U2358" s="41"/>
      <c r="V2358" s="42"/>
      <c r="W2358" s="40"/>
      <c r="X2358" s="61"/>
      <c r="Y2358" s="42"/>
      <c r="Z2358" s="40"/>
      <c r="AA2358" s="56"/>
      <c r="AB2358" s="39"/>
      <c r="AC2358" s="10"/>
      <c r="AD2358" s="22"/>
      <c r="AE2358" s="10"/>
      <c r="AF2358" s="22"/>
      <c r="AG2358" s="151">
        <f t="shared" si="320"/>
        <v>0</v>
      </c>
      <c r="AH2358" s="152">
        <f t="shared" si="319"/>
        <v>0</v>
      </c>
      <c r="AI2358" s="76" t="e">
        <f>AD2358/C2322</f>
        <v>#DIV/0!</v>
      </c>
      <c r="AJ2358" s="176" t="e">
        <f>AF2358/C2322</f>
        <v>#DIV/0!</v>
      </c>
      <c r="AK2358" s="191" t="e">
        <f>AH2358/C2322</f>
        <v>#DIV/0!</v>
      </c>
      <c r="AL2358" s="70"/>
      <c r="AM2358" s="68"/>
    </row>
    <row r="2359" spans="1:39" ht="37.5" hidden="1" x14ac:dyDescent="0.25">
      <c r="A2359" s="34">
        <v>5</v>
      </c>
      <c r="B2359" s="166" t="s">
        <v>75</v>
      </c>
      <c r="C2359" s="317"/>
      <c r="D2359" s="319"/>
      <c r="E2359" s="109"/>
      <c r="F2359" s="110"/>
      <c r="G2359" s="27"/>
      <c r="H2359" s="117"/>
      <c r="I2359" s="180"/>
      <c r="J2359" s="31"/>
      <c r="K2359" s="180"/>
      <c r="L2359" s="31"/>
      <c r="M2359" s="95"/>
      <c r="N2359" s="96"/>
      <c r="O2359" s="30"/>
      <c r="P2359" s="183"/>
      <c r="Q2359" s="30"/>
      <c r="R2359" s="19"/>
      <c r="S2359" s="87"/>
      <c r="T2359" s="88"/>
      <c r="U2359" s="41"/>
      <c r="V2359" s="42"/>
      <c r="W2359" s="40"/>
      <c r="X2359" s="61"/>
      <c r="Y2359" s="42"/>
      <c r="Z2359" s="40"/>
      <c r="AA2359" s="56"/>
      <c r="AB2359" s="39"/>
      <c r="AC2359" s="10"/>
      <c r="AD2359" s="22"/>
      <c r="AE2359" s="10"/>
      <c r="AF2359" s="22"/>
      <c r="AG2359" s="151">
        <f t="shared" si="320"/>
        <v>0</v>
      </c>
      <c r="AH2359" s="152">
        <f t="shared" si="319"/>
        <v>0</v>
      </c>
      <c r="AI2359" s="76" t="e">
        <f>AD2359/C2322</f>
        <v>#DIV/0!</v>
      </c>
      <c r="AJ2359" s="176" t="e">
        <f>AF2359/C2322</f>
        <v>#DIV/0!</v>
      </c>
      <c r="AK2359" s="191" t="e">
        <f>AH2359/C2322</f>
        <v>#DIV/0!</v>
      </c>
      <c r="AL2359" s="70"/>
      <c r="AM2359" s="68"/>
    </row>
    <row r="2360" spans="1:39" ht="37.5" hidden="1" x14ac:dyDescent="0.25">
      <c r="A2360" s="34">
        <v>6</v>
      </c>
      <c r="B2360" s="166" t="s">
        <v>76</v>
      </c>
      <c r="C2360" s="317"/>
      <c r="D2360" s="319"/>
      <c r="E2360" s="109"/>
      <c r="F2360" s="110"/>
      <c r="G2360" s="27"/>
      <c r="H2360" s="117"/>
      <c r="I2360" s="180"/>
      <c r="J2360" s="35"/>
      <c r="K2360" s="180"/>
      <c r="L2360" s="35"/>
      <c r="M2360" s="95"/>
      <c r="N2360" s="96"/>
      <c r="O2360" s="30"/>
      <c r="P2360" s="183"/>
      <c r="Q2360" s="30"/>
      <c r="R2360" s="19"/>
      <c r="S2360" s="87"/>
      <c r="T2360" s="88"/>
      <c r="U2360" s="41"/>
      <c r="V2360" s="42"/>
      <c r="W2360" s="40"/>
      <c r="X2360" s="61"/>
      <c r="Y2360" s="42"/>
      <c r="Z2360" s="40"/>
      <c r="AA2360" s="56"/>
      <c r="AB2360" s="39"/>
      <c r="AC2360" s="10"/>
      <c r="AD2360" s="22"/>
      <c r="AE2360" s="10"/>
      <c r="AF2360" s="22"/>
      <c r="AG2360" s="151">
        <f t="shared" si="320"/>
        <v>0</v>
      </c>
      <c r="AH2360" s="152">
        <f t="shared" si="319"/>
        <v>0</v>
      </c>
      <c r="AI2360" s="76" t="e">
        <f>AD2360/C2322</f>
        <v>#DIV/0!</v>
      </c>
      <c r="AJ2360" s="176" t="e">
        <f>AF2360/C2322</f>
        <v>#DIV/0!</v>
      </c>
      <c r="AK2360" s="191" t="e">
        <f>AH2360/C2322</f>
        <v>#DIV/0!</v>
      </c>
      <c r="AL2360" s="70"/>
      <c r="AM2360" s="68"/>
    </row>
    <row r="2361" spans="1:39" ht="38.25" hidden="1" thickBot="1" x14ac:dyDescent="0.35">
      <c r="A2361" s="34">
        <v>7</v>
      </c>
      <c r="B2361" s="167" t="s">
        <v>42</v>
      </c>
      <c r="C2361" s="317"/>
      <c r="D2361" s="319"/>
      <c r="E2361" s="109"/>
      <c r="F2361" s="110"/>
      <c r="G2361" s="27"/>
      <c r="H2361" s="117"/>
      <c r="I2361" s="180"/>
      <c r="J2361" s="35"/>
      <c r="K2361" s="180"/>
      <c r="L2361" s="35"/>
      <c r="M2361" s="95"/>
      <c r="N2361" s="96"/>
      <c r="O2361" s="30"/>
      <c r="P2361" s="183"/>
      <c r="Q2361" s="30"/>
      <c r="R2361" s="19"/>
      <c r="S2361" s="87"/>
      <c r="T2361" s="88"/>
      <c r="U2361" s="41"/>
      <c r="V2361" s="42"/>
      <c r="W2361" s="40"/>
      <c r="X2361" s="61"/>
      <c r="Y2361" s="42"/>
      <c r="Z2361" s="40"/>
      <c r="AA2361" s="56"/>
      <c r="AB2361" s="39"/>
      <c r="AC2361" s="10"/>
      <c r="AD2361" s="22"/>
      <c r="AE2361" s="10"/>
      <c r="AF2361" s="22"/>
      <c r="AG2361" s="151">
        <f t="shared" si="320"/>
        <v>0</v>
      </c>
      <c r="AH2361" s="152">
        <f t="shared" si="319"/>
        <v>0</v>
      </c>
      <c r="AI2361" s="76" t="e">
        <f>AD2361/C2322</f>
        <v>#DIV/0!</v>
      </c>
      <c r="AJ2361" s="176" t="e">
        <f>AF2361/C2322</f>
        <v>#DIV/0!</v>
      </c>
      <c r="AK2361" s="191" t="e">
        <f>AH2361/C2322</f>
        <v>#DIV/0!</v>
      </c>
      <c r="AL2361" s="70"/>
      <c r="AM2361" s="68"/>
    </row>
    <row r="2362" spans="1:39" ht="57" hidden="1" thickBot="1" x14ac:dyDescent="0.3">
      <c r="A2362" s="34">
        <v>8</v>
      </c>
      <c r="B2362" s="168" t="s">
        <v>67</v>
      </c>
      <c r="C2362" s="317"/>
      <c r="D2362" s="319"/>
      <c r="E2362" s="109"/>
      <c r="F2362" s="110"/>
      <c r="G2362" s="27"/>
      <c r="H2362" s="117"/>
      <c r="I2362" s="180"/>
      <c r="J2362" s="35"/>
      <c r="K2362" s="180"/>
      <c r="L2362" s="35"/>
      <c r="M2362" s="97"/>
      <c r="N2362" s="98"/>
      <c r="O2362" s="30"/>
      <c r="P2362" s="183"/>
      <c r="Q2362" s="30"/>
      <c r="R2362" s="19"/>
      <c r="S2362" s="87"/>
      <c r="T2362" s="88"/>
      <c r="U2362" s="41"/>
      <c r="V2362" s="42"/>
      <c r="W2362" s="40"/>
      <c r="X2362" s="61"/>
      <c r="Y2362" s="42"/>
      <c r="Z2362" s="40"/>
      <c r="AA2362" s="56"/>
      <c r="AB2362" s="39"/>
      <c r="AC2362" s="10"/>
      <c r="AD2362" s="22"/>
      <c r="AE2362" s="10"/>
      <c r="AF2362" s="22"/>
      <c r="AG2362" s="151">
        <v>0</v>
      </c>
      <c r="AH2362" s="152">
        <f t="shared" si="319"/>
        <v>0</v>
      </c>
      <c r="AI2362" s="76" t="e">
        <f>AD2362/C2322</f>
        <v>#DIV/0!</v>
      </c>
      <c r="AJ2362" s="176" t="e">
        <f>AF2362/C2322</f>
        <v>#DIV/0!</v>
      </c>
      <c r="AK2362" s="191" t="e">
        <f>AH2362/C2322</f>
        <v>#DIV/0!</v>
      </c>
      <c r="AL2362" s="70"/>
      <c r="AM2362" s="68"/>
    </row>
    <row r="2363" spans="1:39" ht="21" hidden="1" x14ac:dyDescent="0.25">
      <c r="A2363" s="14" t="s">
        <v>69</v>
      </c>
      <c r="B2363" s="169"/>
      <c r="C2363" s="317"/>
      <c r="D2363" s="319"/>
      <c r="E2363" s="109"/>
      <c r="F2363" s="110"/>
      <c r="G2363" s="27"/>
      <c r="H2363" s="117"/>
      <c r="I2363" s="180"/>
      <c r="J2363" s="35"/>
      <c r="K2363" s="180"/>
      <c r="L2363" s="35"/>
      <c r="M2363" s="95"/>
      <c r="N2363" s="96"/>
      <c r="O2363" s="30"/>
      <c r="P2363" s="183"/>
      <c r="Q2363" s="30"/>
      <c r="R2363" s="19"/>
      <c r="S2363" s="87"/>
      <c r="T2363" s="88"/>
      <c r="U2363" s="41"/>
      <c r="V2363" s="42"/>
      <c r="W2363" s="40"/>
      <c r="X2363" s="61"/>
      <c r="Y2363" s="42"/>
      <c r="Z2363" s="40"/>
      <c r="AA2363" s="56"/>
      <c r="AB2363" s="39"/>
      <c r="AC2363" s="10"/>
      <c r="AD2363" s="22"/>
      <c r="AE2363" s="10"/>
      <c r="AF2363" s="22"/>
      <c r="AG2363" s="151">
        <f t="shared" ref="AG2363:AG2365" si="321">AC2363+AE2363</f>
        <v>0</v>
      </c>
      <c r="AH2363" s="152">
        <f t="shared" si="319"/>
        <v>0</v>
      </c>
      <c r="AI2363" s="76" t="e">
        <f>AD2363/C2322</f>
        <v>#DIV/0!</v>
      </c>
      <c r="AJ2363" s="176" t="e">
        <f>AF2363/C2322</f>
        <v>#DIV/0!</v>
      </c>
      <c r="AK2363" s="191" t="e">
        <f>AH2363/C2322</f>
        <v>#DIV/0!</v>
      </c>
      <c r="AL2363" s="70"/>
      <c r="AM2363" s="68"/>
    </row>
    <row r="2364" spans="1:39" ht="21" hidden="1" x14ac:dyDescent="0.25">
      <c r="A2364" s="14" t="s">
        <v>68</v>
      </c>
      <c r="B2364" s="169"/>
      <c r="C2364" s="317"/>
      <c r="D2364" s="319"/>
      <c r="E2364" s="109"/>
      <c r="F2364" s="110"/>
      <c r="G2364" s="27"/>
      <c r="H2364" s="117"/>
      <c r="I2364" s="180"/>
      <c r="J2364" s="35"/>
      <c r="K2364" s="180"/>
      <c r="L2364" s="35"/>
      <c r="M2364" s="95"/>
      <c r="N2364" s="96"/>
      <c r="O2364" s="30"/>
      <c r="P2364" s="183"/>
      <c r="Q2364" s="30"/>
      <c r="R2364" s="19"/>
      <c r="S2364" s="87"/>
      <c r="T2364" s="88"/>
      <c r="U2364" s="41"/>
      <c r="V2364" s="42"/>
      <c r="W2364" s="40"/>
      <c r="X2364" s="61"/>
      <c r="Y2364" s="42"/>
      <c r="Z2364" s="40"/>
      <c r="AA2364" s="56"/>
      <c r="AB2364" s="39"/>
      <c r="AC2364" s="10"/>
      <c r="AD2364" s="22"/>
      <c r="AE2364" s="10"/>
      <c r="AF2364" s="22"/>
      <c r="AG2364" s="151">
        <f t="shared" si="321"/>
        <v>0</v>
      </c>
      <c r="AH2364" s="152">
        <f t="shared" si="319"/>
        <v>0</v>
      </c>
      <c r="AI2364" s="76" t="e">
        <f>AD2364/C2322</f>
        <v>#DIV/0!</v>
      </c>
      <c r="AJ2364" s="176" t="e">
        <f>AF2364/C2322</f>
        <v>#DIV/0!</v>
      </c>
      <c r="AK2364" s="191" t="e">
        <f>AH2364/C2322</f>
        <v>#DIV/0!</v>
      </c>
      <c r="AL2364" s="70"/>
      <c r="AM2364" s="68"/>
    </row>
    <row r="2365" spans="1:39" ht="21.75" hidden="1" thickBot="1" x14ac:dyDescent="0.3">
      <c r="A2365" s="14" t="s">
        <v>70</v>
      </c>
      <c r="B2365" s="169"/>
      <c r="C2365" s="318"/>
      <c r="D2365" s="320"/>
      <c r="E2365" s="115"/>
      <c r="F2365" s="116"/>
      <c r="G2365" s="29"/>
      <c r="H2365" s="119"/>
      <c r="I2365" s="181"/>
      <c r="J2365" s="32"/>
      <c r="K2365" s="181"/>
      <c r="L2365" s="32"/>
      <c r="M2365" s="99"/>
      <c r="N2365" s="100"/>
      <c r="O2365" s="49"/>
      <c r="P2365" s="21"/>
      <c r="Q2365" s="49"/>
      <c r="R2365" s="21"/>
      <c r="S2365" s="92"/>
      <c r="T2365" s="93"/>
      <c r="U2365" s="138"/>
      <c r="V2365" s="141"/>
      <c r="W2365" s="139"/>
      <c r="X2365" s="143"/>
      <c r="Y2365" s="141"/>
      <c r="Z2365" s="139"/>
      <c r="AA2365" s="59"/>
      <c r="AB2365" s="53"/>
      <c r="AC2365" s="187"/>
      <c r="AD2365" s="188"/>
      <c r="AE2365" s="187"/>
      <c r="AF2365" s="188"/>
      <c r="AG2365" s="153">
        <f t="shared" si="321"/>
        <v>0</v>
      </c>
      <c r="AH2365" s="154">
        <f t="shared" si="319"/>
        <v>0</v>
      </c>
      <c r="AI2365" s="77" t="e">
        <f>AD2365/C2322</f>
        <v>#DIV/0!</v>
      </c>
      <c r="AJ2365" s="177" t="e">
        <f>AF2365/C2322</f>
        <v>#DIV/0!</v>
      </c>
      <c r="AK2365" s="192" t="e">
        <f>AH2365/C2322</f>
        <v>#DIV/0!</v>
      </c>
      <c r="AL2365" s="70"/>
      <c r="AM2365" s="68"/>
    </row>
    <row r="2366" spans="1:39" ht="24" hidden="1" thickBot="1" x14ac:dyDescent="0.3">
      <c r="A2366" s="296" t="s">
        <v>40</v>
      </c>
      <c r="B2366" s="297"/>
      <c r="C2366" s="170">
        <f>C2355</f>
        <v>0</v>
      </c>
      <c r="D2366" s="170">
        <f>D2355</f>
        <v>0</v>
      </c>
      <c r="E2366" s="65">
        <f t="shared" ref="E2366:AG2366" si="322">SUM(E2355:E2365)</f>
        <v>0</v>
      </c>
      <c r="F2366" s="52">
        <f t="shared" si="322"/>
        <v>0</v>
      </c>
      <c r="G2366" s="65">
        <f t="shared" si="322"/>
        <v>0</v>
      </c>
      <c r="H2366" s="122">
        <f t="shared" si="322"/>
        <v>0</v>
      </c>
      <c r="I2366" s="65">
        <f t="shared" si="322"/>
        <v>0</v>
      </c>
      <c r="J2366" s="52">
        <f t="shared" si="322"/>
        <v>0</v>
      </c>
      <c r="K2366" s="65">
        <f t="shared" si="322"/>
        <v>0</v>
      </c>
      <c r="L2366" s="52">
        <f t="shared" si="322"/>
        <v>0</v>
      </c>
      <c r="M2366" s="94">
        <f t="shared" si="322"/>
        <v>0</v>
      </c>
      <c r="N2366" s="52">
        <f t="shared" si="322"/>
        <v>0</v>
      </c>
      <c r="O2366" s="102">
        <f t="shared" si="322"/>
        <v>0</v>
      </c>
      <c r="P2366" s="52">
        <f t="shared" si="322"/>
        <v>0</v>
      </c>
      <c r="Q2366" s="102">
        <f t="shared" si="322"/>
        <v>0</v>
      </c>
      <c r="R2366" s="43">
        <f t="shared" si="322"/>
        <v>0</v>
      </c>
      <c r="S2366" s="85">
        <f t="shared" si="322"/>
        <v>0</v>
      </c>
      <c r="T2366" s="43">
        <f t="shared" si="322"/>
        <v>0</v>
      </c>
      <c r="U2366" s="101">
        <f t="shared" si="322"/>
        <v>0</v>
      </c>
      <c r="V2366" s="43">
        <f t="shared" si="322"/>
        <v>0</v>
      </c>
      <c r="W2366" s="122">
        <f t="shared" si="322"/>
        <v>0</v>
      </c>
      <c r="X2366" s="85">
        <f t="shared" si="322"/>
        <v>0</v>
      </c>
      <c r="Y2366" s="43">
        <f t="shared" si="322"/>
        <v>0</v>
      </c>
      <c r="Z2366" s="43">
        <f t="shared" si="322"/>
        <v>0</v>
      </c>
      <c r="AA2366" s="171">
        <f t="shared" si="322"/>
        <v>0</v>
      </c>
      <c r="AB2366" s="52">
        <f t="shared" si="322"/>
        <v>0</v>
      </c>
      <c r="AC2366" s="123">
        <f t="shared" si="322"/>
        <v>0</v>
      </c>
      <c r="AD2366" s="52">
        <f t="shared" si="322"/>
        <v>0</v>
      </c>
      <c r="AE2366" s="102">
        <f t="shared" si="322"/>
        <v>0</v>
      </c>
      <c r="AF2366" s="52">
        <f t="shared" si="322"/>
        <v>0</v>
      </c>
      <c r="AG2366" s="85">
        <f t="shared" si="322"/>
        <v>0</v>
      </c>
      <c r="AH2366" s="122">
        <f>SUM(AH2355:AH2365)</f>
        <v>0</v>
      </c>
      <c r="AI2366" s="172" t="e">
        <f>AD2366/C2322</f>
        <v>#DIV/0!</v>
      </c>
      <c r="AJ2366" s="173" t="e">
        <f>AF2366/C2322</f>
        <v>#DIV/0!</v>
      </c>
      <c r="AK2366" s="74" t="e">
        <f>AH2366/C2322</f>
        <v>#DIV/0!</v>
      </c>
      <c r="AL2366" s="70"/>
      <c r="AM2366" s="68"/>
    </row>
    <row r="2367" spans="1:39" hidden="1" x14ac:dyDescent="0.25">
      <c r="AJ2367" s="68"/>
      <c r="AK2367" s="68"/>
      <c r="AL2367" s="68"/>
      <c r="AM2367" s="68"/>
    </row>
    <row r="2368" spans="1:39" ht="15.75" hidden="1" thickBot="1" x14ac:dyDescent="0.3">
      <c r="AJ2368" s="68"/>
      <c r="AK2368" s="68"/>
      <c r="AL2368" s="68"/>
      <c r="AM2368" s="68"/>
    </row>
    <row r="2369" spans="1:33" ht="19.5" hidden="1" thickTop="1" x14ac:dyDescent="0.3">
      <c r="A2369" s="298" t="s">
        <v>45</v>
      </c>
      <c r="B2369" s="299"/>
      <c r="C2369" s="299"/>
      <c r="D2369" s="299"/>
      <c r="E2369" s="299"/>
      <c r="F2369" s="299"/>
      <c r="G2369" s="299"/>
      <c r="H2369" s="299"/>
      <c r="I2369" s="299"/>
      <c r="J2369" s="299"/>
      <c r="K2369" s="299"/>
      <c r="L2369" s="299"/>
      <c r="M2369" s="299"/>
      <c r="N2369" s="299"/>
      <c r="O2369" s="299"/>
      <c r="P2369" s="299"/>
      <c r="Q2369" s="300"/>
      <c r="AD2369" s="36" t="s">
        <v>50</v>
      </c>
      <c r="AE2369" s="3" t="str">
        <f>IF(AH2366=AH2335,"OK","BŁĄD")</f>
        <v>OK</v>
      </c>
    </row>
    <row r="2370" spans="1:33" hidden="1" x14ac:dyDescent="0.25">
      <c r="A2370" s="301"/>
      <c r="B2370" s="302"/>
      <c r="C2370" s="302"/>
      <c r="D2370" s="302"/>
      <c r="E2370" s="302"/>
      <c r="F2370" s="302"/>
      <c r="G2370" s="302"/>
      <c r="H2370" s="302"/>
      <c r="I2370" s="302"/>
      <c r="J2370" s="302"/>
      <c r="K2370" s="302"/>
      <c r="L2370" s="302"/>
      <c r="M2370" s="302"/>
      <c r="N2370" s="302"/>
      <c r="O2370" s="302"/>
      <c r="P2370" s="302"/>
      <c r="Q2370" s="303"/>
    </row>
    <row r="2371" spans="1:33" hidden="1" x14ac:dyDescent="0.25">
      <c r="A2371" s="301"/>
      <c r="B2371" s="302"/>
      <c r="C2371" s="302"/>
      <c r="D2371" s="302"/>
      <c r="E2371" s="302"/>
      <c r="F2371" s="302"/>
      <c r="G2371" s="302"/>
      <c r="H2371" s="302"/>
      <c r="I2371" s="302"/>
      <c r="J2371" s="302"/>
      <c r="K2371" s="302"/>
      <c r="L2371" s="302"/>
      <c r="M2371" s="302"/>
      <c r="N2371" s="302"/>
      <c r="O2371" s="302"/>
      <c r="P2371" s="302"/>
      <c r="Q2371" s="303"/>
    </row>
    <row r="2372" spans="1:33" hidden="1" x14ac:dyDescent="0.25">
      <c r="A2372" s="301"/>
      <c r="B2372" s="302"/>
      <c r="C2372" s="302"/>
      <c r="D2372" s="302"/>
      <c r="E2372" s="302"/>
      <c r="F2372" s="302"/>
      <c r="G2372" s="302"/>
      <c r="H2372" s="302"/>
      <c r="I2372" s="302"/>
      <c r="J2372" s="302"/>
      <c r="K2372" s="302"/>
      <c r="L2372" s="302"/>
      <c r="M2372" s="302"/>
      <c r="N2372" s="302"/>
      <c r="O2372" s="302"/>
      <c r="P2372" s="302"/>
      <c r="Q2372" s="303"/>
    </row>
    <row r="2373" spans="1:33" hidden="1" x14ac:dyDescent="0.25">
      <c r="A2373" s="301"/>
      <c r="B2373" s="302"/>
      <c r="C2373" s="302"/>
      <c r="D2373" s="302"/>
      <c r="E2373" s="302"/>
      <c r="F2373" s="302"/>
      <c r="G2373" s="302"/>
      <c r="H2373" s="302"/>
      <c r="I2373" s="302"/>
      <c r="J2373" s="302"/>
      <c r="K2373" s="302"/>
      <c r="L2373" s="302"/>
      <c r="M2373" s="302"/>
      <c r="N2373" s="302"/>
      <c r="O2373" s="302"/>
      <c r="P2373" s="302"/>
      <c r="Q2373" s="303"/>
    </row>
    <row r="2374" spans="1:33" hidden="1" x14ac:dyDescent="0.25">
      <c r="A2374" s="301"/>
      <c r="B2374" s="302"/>
      <c r="C2374" s="302"/>
      <c r="D2374" s="302"/>
      <c r="E2374" s="302"/>
      <c r="F2374" s="302"/>
      <c r="G2374" s="302"/>
      <c r="H2374" s="302"/>
      <c r="I2374" s="302"/>
      <c r="J2374" s="302"/>
      <c r="K2374" s="302"/>
      <c r="L2374" s="302"/>
      <c r="M2374" s="302"/>
      <c r="N2374" s="302"/>
      <c r="O2374" s="302"/>
      <c r="P2374" s="302"/>
      <c r="Q2374" s="303"/>
    </row>
    <row r="2375" spans="1:33" hidden="1" x14ac:dyDescent="0.25">
      <c r="A2375" s="301"/>
      <c r="B2375" s="302"/>
      <c r="C2375" s="302"/>
      <c r="D2375" s="302"/>
      <c r="E2375" s="302"/>
      <c r="F2375" s="302"/>
      <c r="G2375" s="302"/>
      <c r="H2375" s="302"/>
      <c r="I2375" s="302"/>
      <c r="J2375" s="302"/>
      <c r="K2375" s="302"/>
      <c r="L2375" s="302"/>
      <c r="M2375" s="302"/>
      <c r="N2375" s="302"/>
      <c r="O2375" s="302"/>
      <c r="P2375" s="302"/>
      <c r="Q2375" s="303"/>
    </row>
    <row r="2376" spans="1:33" hidden="1" x14ac:dyDescent="0.25">
      <c r="A2376" s="301"/>
      <c r="B2376" s="302"/>
      <c r="C2376" s="302"/>
      <c r="D2376" s="302"/>
      <c r="E2376" s="302"/>
      <c r="F2376" s="302"/>
      <c r="G2376" s="302"/>
      <c r="H2376" s="302"/>
      <c r="I2376" s="302"/>
      <c r="J2376" s="302"/>
      <c r="K2376" s="302"/>
      <c r="L2376" s="302"/>
      <c r="M2376" s="302"/>
      <c r="N2376" s="302"/>
      <c r="O2376" s="302"/>
      <c r="P2376" s="302"/>
      <c r="Q2376" s="303"/>
    </row>
    <row r="2377" spans="1:33" ht="15.75" hidden="1" thickBot="1" x14ac:dyDescent="0.3">
      <c r="A2377" s="304"/>
      <c r="B2377" s="305"/>
      <c r="C2377" s="305"/>
      <c r="D2377" s="305"/>
      <c r="E2377" s="305"/>
      <c r="F2377" s="305"/>
      <c r="G2377" s="305"/>
      <c r="H2377" s="305"/>
      <c r="I2377" s="305"/>
      <c r="J2377" s="305"/>
      <c r="K2377" s="305"/>
      <c r="L2377" s="305"/>
      <c r="M2377" s="305"/>
      <c r="N2377" s="305"/>
      <c r="O2377" s="305"/>
      <c r="P2377" s="305"/>
      <c r="Q2377" s="306"/>
    </row>
    <row r="2378" spans="1:33" ht="15.75" hidden="1" thickTop="1" x14ac:dyDescent="0.25"/>
    <row r="2379" spans="1:33" hidden="1" x14ac:dyDescent="0.25">
      <c r="B2379" s="1"/>
      <c r="C2379" s="1"/>
    </row>
    <row r="2380" spans="1:33" hidden="1" x14ac:dyDescent="0.25"/>
    <row r="2381" spans="1:33" hidden="1" x14ac:dyDescent="0.25"/>
    <row r="2382" spans="1:33" ht="18.75" hidden="1" x14ac:dyDescent="0.3">
      <c r="B2382" s="2" t="s">
        <v>15</v>
      </c>
      <c r="C2382" s="2"/>
      <c r="D2382" s="2"/>
      <c r="E2382" s="2"/>
      <c r="F2382" s="2"/>
      <c r="G2382" s="2"/>
    </row>
    <row r="2383" spans="1:33" ht="26.25" hidden="1" x14ac:dyDescent="0.4">
      <c r="A2383"/>
      <c r="B2383" s="445" t="s">
        <v>148</v>
      </c>
      <c r="C2383" s="445"/>
      <c r="D2383" s="445"/>
      <c r="E2383" s="445"/>
      <c r="F2383" s="445"/>
      <c r="G2383" s="445"/>
      <c r="H2383" s="445"/>
      <c r="I2383" s="445"/>
      <c r="J2383" s="445"/>
      <c r="K2383" s="445"/>
      <c r="L2383" s="445"/>
      <c r="M2383" s="445"/>
      <c r="N2383" s="445"/>
      <c r="O2383" s="445"/>
      <c r="R2383" s="3"/>
      <c r="S2383" s="3"/>
      <c r="V2383" s="3"/>
      <c r="W2383" s="3"/>
      <c r="X2383" s="3"/>
      <c r="Y2383" s="3"/>
      <c r="Z2383" s="3"/>
      <c r="AA2383" s="3"/>
      <c r="AG2383" s="3"/>
    </row>
    <row r="2384" spans="1:33" ht="21.75" hidden="1" thickBot="1" x14ac:dyDescent="0.4">
      <c r="B2384" s="8"/>
      <c r="C2384" s="8"/>
      <c r="D2384" s="8"/>
      <c r="E2384" s="8"/>
      <c r="F2384" s="8"/>
      <c r="G2384" s="8"/>
      <c r="H2384" s="8"/>
      <c r="I2384" s="8"/>
      <c r="J2384" s="8"/>
      <c r="K2384" s="8"/>
      <c r="L2384" s="8"/>
    </row>
    <row r="2385" spans="1:38" ht="27" hidden="1" customHeight="1" thickBot="1" x14ac:dyDescent="0.3">
      <c r="A2385" s="390" t="s">
        <v>150</v>
      </c>
      <c r="B2385" s="391"/>
      <c r="C2385" s="391"/>
      <c r="D2385" s="391"/>
      <c r="E2385" s="391"/>
      <c r="F2385" s="391"/>
      <c r="G2385" s="391"/>
      <c r="H2385" s="391"/>
      <c r="I2385" s="391"/>
      <c r="J2385" s="391"/>
      <c r="K2385" s="391"/>
      <c r="L2385" s="391"/>
      <c r="M2385" s="391"/>
      <c r="N2385" s="391"/>
      <c r="O2385" s="391"/>
      <c r="P2385" s="391"/>
      <c r="Q2385" s="391"/>
      <c r="R2385" s="391"/>
      <c r="S2385" s="391"/>
      <c r="T2385" s="391"/>
      <c r="U2385" s="391"/>
      <c r="V2385" s="391"/>
      <c r="W2385" s="391"/>
      <c r="X2385" s="391"/>
      <c r="Y2385" s="391"/>
      <c r="Z2385" s="391"/>
      <c r="AA2385" s="391"/>
      <c r="AB2385" s="391"/>
      <c r="AC2385" s="391"/>
      <c r="AD2385" s="391"/>
      <c r="AE2385" s="391"/>
      <c r="AF2385" s="391"/>
      <c r="AG2385" s="391"/>
      <c r="AH2385" s="391"/>
      <c r="AI2385" s="391"/>
      <c r="AJ2385" s="391"/>
      <c r="AK2385" s="391"/>
      <c r="AL2385" s="48"/>
    </row>
    <row r="2386" spans="1:38" ht="33.75" hidden="1" customHeight="1" x14ac:dyDescent="0.25">
      <c r="A2386" s="392" t="s">
        <v>0</v>
      </c>
      <c r="B2386" s="393"/>
      <c r="C2386" s="331" t="s">
        <v>41</v>
      </c>
      <c r="D2386" s="332"/>
      <c r="E2386" s="335" t="s">
        <v>80</v>
      </c>
      <c r="F2386" s="336"/>
      <c r="G2386" s="336"/>
      <c r="H2386" s="336"/>
      <c r="I2386" s="336"/>
      <c r="J2386" s="336"/>
      <c r="K2386" s="336"/>
      <c r="L2386" s="336"/>
      <c r="M2386" s="336"/>
      <c r="N2386" s="400"/>
      <c r="O2386" s="339" t="s">
        <v>78</v>
      </c>
      <c r="P2386" s="340"/>
      <c r="Q2386" s="340"/>
      <c r="R2386" s="340"/>
      <c r="S2386" s="340"/>
      <c r="T2386" s="340"/>
      <c r="U2386" s="340"/>
      <c r="V2386" s="340"/>
      <c r="W2386" s="340"/>
      <c r="X2386" s="340"/>
      <c r="Y2386" s="340"/>
      <c r="Z2386" s="340"/>
      <c r="AA2386" s="340"/>
      <c r="AB2386" s="340"/>
      <c r="AC2386" s="340"/>
      <c r="AD2386" s="340"/>
      <c r="AE2386" s="340"/>
      <c r="AF2386" s="340"/>
      <c r="AG2386" s="340"/>
      <c r="AH2386" s="340"/>
      <c r="AI2386" s="340"/>
      <c r="AJ2386" s="340"/>
      <c r="AK2386" s="340"/>
      <c r="AL2386" s="341"/>
    </row>
    <row r="2387" spans="1:38" ht="51" hidden="1" customHeight="1" thickBot="1" x14ac:dyDescent="0.3">
      <c r="A2387" s="394"/>
      <c r="B2387" s="395"/>
      <c r="C2387" s="398"/>
      <c r="D2387" s="399"/>
      <c r="E2387" s="401"/>
      <c r="F2387" s="402"/>
      <c r="G2387" s="402"/>
      <c r="H2387" s="402"/>
      <c r="I2387" s="402"/>
      <c r="J2387" s="402"/>
      <c r="K2387" s="402"/>
      <c r="L2387" s="402"/>
      <c r="M2387" s="402"/>
      <c r="N2387" s="403"/>
      <c r="O2387" s="404"/>
      <c r="P2387" s="405"/>
      <c r="Q2387" s="405"/>
      <c r="R2387" s="405"/>
      <c r="S2387" s="405"/>
      <c r="T2387" s="405"/>
      <c r="U2387" s="405"/>
      <c r="V2387" s="405"/>
      <c r="W2387" s="405"/>
      <c r="X2387" s="405"/>
      <c r="Y2387" s="405"/>
      <c r="Z2387" s="405"/>
      <c r="AA2387" s="405"/>
      <c r="AB2387" s="405"/>
      <c r="AC2387" s="405"/>
      <c r="AD2387" s="405"/>
      <c r="AE2387" s="405"/>
      <c r="AF2387" s="405"/>
      <c r="AG2387" s="405"/>
      <c r="AH2387" s="405"/>
      <c r="AI2387" s="405"/>
      <c r="AJ2387" s="405"/>
      <c r="AK2387" s="405"/>
      <c r="AL2387" s="406"/>
    </row>
    <row r="2388" spans="1:38" ht="75" hidden="1" customHeight="1" x14ac:dyDescent="0.25">
      <c r="A2388" s="394"/>
      <c r="B2388" s="395"/>
      <c r="C2388" s="407" t="s">
        <v>43</v>
      </c>
      <c r="D2388" s="409" t="s">
        <v>44</v>
      </c>
      <c r="E2388" s="411" t="s">
        <v>59</v>
      </c>
      <c r="F2388" s="412"/>
      <c r="G2388" s="412"/>
      <c r="H2388" s="413"/>
      <c r="I2388" s="417" t="s">
        <v>58</v>
      </c>
      <c r="J2388" s="418"/>
      <c r="K2388" s="418"/>
      <c r="L2388" s="419"/>
      <c r="M2388" s="423" t="s">
        <v>49</v>
      </c>
      <c r="N2388" s="424"/>
      <c r="O2388" s="427" t="s">
        <v>103</v>
      </c>
      <c r="P2388" s="428"/>
      <c r="Q2388" s="428"/>
      <c r="R2388" s="428"/>
      <c r="S2388" s="431" t="s">
        <v>49</v>
      </c>
      <c r="T2388" s="432"/>
      <c r="U2388" s="435" t="s">
        <v>104</v>
      </c>
      <c r="V2388" s="436"/>
      <c r="W2388" s="436"/>
      <c r="X2388" s="436"/>
      <c r="Y2388" s="436"/>
      <c r="Z2388" s="437"/>
      <c r="AA2388" s="441" t="s">
        <v>49</v>
      </c>
      <c r="AB2388" s="442"/>
      <c r="AC2388" s="367" t="s">
        <v>105</v>
      </c>
      <c r="AD2388" s="368"/>
      <c r="AE2388" s="368"/>
      <c r="AF2388" s="369"/>
      <c r="AG2388" s="373" t="s">
        <v>49</v>
      </c>
      <c r="AH2388" s="374"/>
      <c r="AI2388" s="377" t="s">
        <v>23</v>
      </c>
      <c r="AJ2388" s="378"/>
      <c r="AK2388" s="378"/>
      <c r="AL2388" s="379"/>
    </row>
    <row r="2389" spans="1:38" ht="75" hidden="1" customHeight="1" thickBot="1" x14ac:dyDescent="0.3">
      <c r="A2389" s="394"/>
      <c r="B2389" s="395"/>
      <c r="C2389" s="407"/>
      <c r="D2389" s="409"/>
      <c r="E2389" s="414"/>
      <c r="F2389" s="415"/>
      <c r="G2389" s="415"/>
      <c r="H2389" s="416"/>
      <c r="I2389" s="420"/>
      <c r="J2389" s="421"/>
      <c r="K2389" s="421"/>
      <c r="L2389" s="422"/>
      <c r="M2389" s="425"/>
      <c r="N2389" s="426"/>
      <c r="O2389" s="429"/>
      <c r="P2389" s="430"/>
      <c r="Q2389" s="430"/>
      <c r="R2389" s="430"/>
      <c r="S2389" s="433"/>
      <c r="T2389" s="434"/>
      <c r="U2389" s="438"/>
      <c r="V2389" s="439"/>
      <c r="W2389" s="439"/>
      <c r="X2389" s="439"/>
      <c r="Y2389" s="439"/>
      <c r="Z2389" s="440"/>
      <c r="AA2389" s="443"/>
      <c r="AB2389" s="444"/>
      <c r="AC2389" s="370"/>
      <c r="AD2389" s="371"/>
      <c r="AE2389" s="371"/>
      <c r="AF2389" s="372"/>
      <c r="AG2389" s="375"/>
      <c r="AH2389" s="376"/>
      <c r="AI2389" s="380"/>
      <c r="AJ2389" s="381"/>
      <c r="AK2389" s="381"/>
      <c r="AL2389" s="382"/>
    </row>
    <row r="2390" spans="1:38" ht="139.5" hidden="1" customHeight="1" thickBot="1" x14ac:dyDescent="0.3">
      <c r="A2390" s="396"/>
      <c r="B2390" s="397"/>
      <c r="C2390" s="408"/>
      <c r="D2390" s="410"/>
      <c r="E2390" s="107" t="s">
        <v>81</v>
      </c>
      <c r="F2390" s="108" t="s">
        <v>82</v>
      </c>
      <c r="G2390" s="107" t="s">
        <v>83</v>
      </c>
      <c r="H2390" s="108" t="s">
        <v>84</v>
      </c>
      <c r="I2390" s="120" t="s">
        <v>81</v>
      </c>
      <c r="J2390" s="73" t="s">
        <v>92</v>
      </c>
      <c r="K2390" s="120" t="s">
        <v>93</v>
      </c>
      <c r="L2390" s="73" t="s">
        <v>94</v>
      </c>
      <c r="M2390" s="124" t="s">
        <v>85</v>
      </c>
      <c r="N2390" s="125" t="s">
        <v>86</v>
      </c>
      <c r="O2390" s="130" t="s">
        <v>87</v>
      </c>
      <c r="P2390" s="131" t="s">
        <v>101</v>
      </c>
      <c r="Q2390" s="130" t="s">
        <v>88</v>
      </c>
      <c r="R2390" s="133" t="s">
        <v>102</v>
      </c>
      <c r="S2390" s="134" t="s">
        <v>89</v>
      </c>
      <c r="T2390" s="135" t="s">
        <v>90</v>
      </c>
      <c r="U2390" s="136" t="s">
        <v>87</v>
      </c>
      <c r="V2390" s="140" t="s">
        <v>106</v>
      </c>
      <c r="W2390" s="137" t="s">
        <v>107</v>
      </c>
      <c r="X2390" s="142" t="s">
        <v>88</v>
      </c>
      <c r="Y2390" s="140" t="s">
        <v>108</v>
      </c>
      <c r="Z2390" s="137" t="s">
        <v>109</v>
      </c>
      <c r="AA2390" s="144" t="s">
        <v>95</v>
      </c>
      <c r="AB2390" s="145" t="s">
        <v>96</v>
      </c>
      <c r="AC2390" s="147" t="s">
        <v>87</v>
      </c>
      <c r="AD2390" s="148" t="s">
        <v>101</v>
      </c>
      <c r="AE2390" s="147" t="s">
        <v>88</v>
      </c>
      <c r="AF2390" s="148" t="s">
        <v>102</v>
      </c>
      <c r="AG2390" s="149" t="s">
        <v>91</v>
      </c>
      <c r="AH2390" s="150" t="s">
        <v>110</v>
      </c>
      <c r="AI2390" s="155" t="s">
        <v>111</v>
      </c>
      <c r="AJ2390" s="156" t="s">
        <v>112</v>
      </c>
      <c r="AK2390" s="157" t="s">
        <v>39</v>
      </c>
      <c r="AL2390" s="159" t="s">
        <v>57</v>
      </c>
    </row>
    <row r="2391" spans="1:38" ht="38.25" hidden="1" customHeight="1" thickBot="1" x14ac:dyDescent="0.3">
      <c r="A2391" s="315" t="s">
        <v>1</v>
      </c>
      <c r="B2391" s="383"/>
      <c r="C2391" s="5" t="s">
        <v>2</v>
      </c>
      <c r="D2391" s="80" t="s">
        <v>3</v>
      </c>
      <c r="E2391" s="5" t="s">
        <v>4</v>
      </c>
      <c r="F2391" s="5" t="s">
        <v>5</v>
      </c>
      <c r="G2391" s="5" t="s">
        <v>33</v>
      </c>
      <c r="H2391" s="5" t="s">
        <v>34</v>
      </c>
      <c r="I2391" s="5" t="s">
        <v>18</v>
      </c>
      <c r="J2391" s="5" t="s">
        <v>19</v>
      </c>
      <c r="K2391" s="5" t="s">
        <v>20</v>
      </c>
      <c r="L2391" s="5" t="s">
        <v>21</v>
      </c>
      <c r="M2391" s="5" t="s">
        <v>22</v>
      </c>
      <c r="N2391" s="5" t="s">
        <v>35</v>
      </c>
      <c r="O2391" s="5" t="s">
        <v>36</v>
      </c>
      <c r="P2391" s="5" t="s">
        <v>37</v>
      </c>
      <c r="Q2391" s="5" t="s">
        <v>38</v>
      </c>
      <c r="R2391" s="5" t="s">
        <v>24</v>
      </c>
      <c r="S2391" s="5" t="s">
        <v>25</v>
      </c>
      <c r="T2391" s="5" t="s">
        <v>26</v>
      </c>
      <c r="U2391" s="5" t="s">
        <v>27</v>
      </c>
      <c r="V2391" s="80" t="s">
        <v>28</v>
      </c>
      <c r="W2391" s="5" t="s">
        <v>29</v>
      </c>
      <c r="X2391" s="80" t="s">
        <v>30</v>
      </c>
      <c r="Y2391" s="5" t="s">
        <v>31</v>
      </c>
      <c r="Z2391" s="5" t="s">
        <v>32</v>
      </c>
      <c r="AA2391" s="5" t="s">
        <v>51</v>
      </c>
      <c r="AB2391" s="5" t="s">
        <v>52</v>
      </c>
      <c r="AC2391" s="5" t="s">
        <v>53</v>
      </c>
      <c r="AD2391" s="5" t="s">
        <v>54</v>
      </c>
      <c r="AE2391" s="5" t="s">
        <v>55</v>
      </c>
      <c r="AF2391" s="5" t="s">
        <v>56</v>
      </c>
      <c r="AG2391" s="5" t="s">
        <v>60</v>
      </c>
      <c r="AH2391" s="5" t="s">
        <v>61</v>
      </c>
      <c r="AI2391" s="5" t="s">
        <v>62</v>
      </c>
      <c r="AJ2391" s="80" t="s">
        <v>63</v>
      </c>
      <c r="AK2391" s="5" t="s">
        <v>64</v>
      </c>
      <c r="AL2391" s="81" t="s">
        <v>65</v>
      </c>
    </row>
    <row r="2392" spans="1:38" ht="99" hidden="1" customHeight="1" x14ac:dyDescent="0.25">
      <c r="A2392" s="12">
        <v>1</v>
      </c>
      <c r="B2392" s="13" t="s">
        <v>11</v>
      </c>
      <c r="C2392" s="384"/>
      <c r="D2392" s="387">
        <f>C2392-AH2405</f>
        <v>0</v>
      </c>
      <c r="E2392" s="86"/>
      <c r="F2392" s="46"/>
      <c r="G2392" s="86"/>
      <c r="H2392" s="46"/>
      <c r="I2392" s="86"/>
      <c r="J2392" s="46"/>
      <c r="K2392" s="86"/>
      <c r="L2392" s="46"/>
      <c r="M2392" s="86"/>
      <c r="N2392" s="46"/>
      <c r="O2392" s="86"/>
      <c r="P2392" s="46"/>
      <c r="Q2392" s="86"/>
      <c r="R2392" s="46"/>
      <c r="S2392" s="86"/>
      <c r="T2392" s="46"/>
      <c r="U2392" s="86"/>
      <c r="V2392" s="50"/>
      <c r="W2392" s="46"/>
      <c r="X2392" s="86"/>
      <c r="Y2392" s="50"/>
      <c r="Z2392" s="46"/>
      <c r="AA2392" s="86"/>
      <c r="AB2392" s="46"/>
      <c r="AC2392" s="86"/>
      <c r="AD2392" s="46"/>
      <c r="AE2392" s="86"/>
      <c r="AF2392" s="46"/>
      <c r="AG2392" s="86">
        <f>U2392+X2392+AC2392+AE2392</f>
        <v>0</v>
      </c>
      <c r="AH2392" s="46">
        <f>W2392+Z2392+AD2392+AF2392</f>
        <v>0</v>
      </c>
      <c r="AI2392" s="44" t="e">
        <f>AD2392/(C2392-AH2399)</f>
        <v>#DIV/0!</v>
      </c>
      <c r="AJ2392" s="106" t="e">
        <f>AF2392/(C2392-AH2399)</f>
        <v>#DIV/0!</v>
      </c>
      <c r="AK2392" s="158"/>
      <c r="AL2392" s="160" t="e">
        <f>AH2392/C2392</f>
        <v>#DIV/0!</v>
      </c>
    </row>
    <row r="2393" spans="1:38" ht="87" hidden="1" customHeight="1" x14ac:dyDescent="0.25">
      <c r="A2393" s="14">
        <v>2</v>
      </c>
      <c r="B2393" s="15" t="s">
        <v>6</v>
      </c>
      <c r="C2393" s="385"/>
      <c r="D2393" s="388"/>
      <c r="E2393" s="109"/>
      <c r="F2393" s="110"/>
      <c r="G2393" s="27"/>
      <c r="H2393" s="117"/>
      <c r="I2393" s="121"/>
      <c r="J2393" s="31"/>
      <c r="K2393" s="121"/>
      <c r="L2393" s="31"/>
      <c r="M2393" s="95"/>
      <c r="N2393" s="96"/>
      <c r="O2393" s="30"/>
      <c r="P2393" s="19"/>
      <c r="Q2393" s="30"/>
      <c r="R2393" s="19"/>
      <c r="S2393" s="87"/>
      <c r="T2393" s="88"/>
      <c r="U2393" s="41"/>
      <c r="V2393" s="42"/>
      <c r="W2393" s="40"/>
      <c r="X2393" s="61"/>
      <c r="Y2393" s="42"/>
      <c r="Z2393" s="40"/>
      <c r="AA2393" s="56"/>
      <c r="AB2393" s="39"/>
      <c r="AC2393" s="10"/>
      <c r="AD2393" s="22"/>
      <c r="AE2393" s="10"/>
      <c r="AF2393" s="22"/>
      <c r="AG2393" s="151">
        <f t="shared" ref="AG2393:AG2404" si="323">U2393+X2393+AC2393+AE2393</f>
        <v>0</v>
      </c>
      <c r="AH2393" s="152">
        <f t="shared" ref="AH2393:AH2404" si="324">W2393+Z2393+AD2393+AF2393</f>
        <v>0</v>
      </c>
      <c r="AI2393" s="76" t="e">
        <f>AD2393/(C2392-AH2399)</f>
        <v>#DIV/0!</v>
      </c>
      <c r="AJ2393" s="75" t="e">
        <f>AF2393/(C2392-AH2399)</f>
        <v>#DIV/0!</v>
      </c>
      <c r="AK2393" s="158"/>
      <c r="AL2393" s="161" t="e">
        <f>AH2393/C2392</f>
        <v>#DIV/0!</v>
      </c>
    </row>
    <row r="2394" spans="1:38" ht="85.5" hidden="1" customHeight="1" x14ac:dyDescent="0.25">
      <c r="A2394" s="14">
        <v>3</v>
      </c>
      <c r="B2394" s="15" t="s">
        <v>13</v>
      </c>
      <c r="C2394" s="385"/>
      <c r="D2394" s="388"/>
      <c r="E2394" s="202"/>
      <c r="F2394" s="203"/>
      <c r="G2394" s="204"/>
      <c r="H2394" s="205"/>
      <c r="I2394" s="201"/>
      <c r="J2394" s="205"/>
      <c r="K2394" s="201"/>
      <c r="L2394" s="205"/>
      <c r="M2394" s="206"/>
      <c r="N2394" s="205"/>
      <c r="O2394" s="204"/>
      <c r="P2394" s="205"/>
      <c r="Q2394" s="204"/>
      <c r="R2394" s="205"/>
      <c r="S2394" s="206"/>
      <c r="T2394" s="205"/>
      <c r="U2394" s="204"/>
      <c r="V2394" s="207"/>
      <c r="W2394" s="205"/>
      <c r="X2394" s="206"/>
      <c r="Y2394" s="207"/>
      <c r="Z2394" s="205"/>
      <c r="AA2394" s="206"/>
      <c r="AB2394" s="205"/>
      <c r="AC2394" s="204"/>
      <c r="AD2394" s="205"/>
      <c r="AE2394" s="204"/>
      <c r="AF2394" s="205"/>
      <c r="AG2394" s="206">
        <f t="shared" si="323"/>
        <v>0</v>
      </c>
      <c r="AH2394" s="205">
        <f t="shared" si="324"/>
        <v>0</v>
      </c>
      <c r="AI2394" s="208" t="e">
        <f>AD2394/(C2392-AH2399)</f>
        <v>#DIV/0!</v>
      </c>
      <c r="AJ2394" s="209" t="e">
        <f>AF2394/(C2392-AH2399)</f>
        <v>#DIV/0!</v>
      </c>
      <c r="AK2394" s="210"/>
      <c r="AL2394" s="211" t="e">
        <f>AH2394/C2392</f>
        <v>#DIV/0!</v>
      </c>
    </row>
    <row r="2395" spans="1:38" ht="101.25" hidden="1" customHeight="1" x14ac:dyDescent="0.25">
      <c r="A2395" s="14">
        <v>4</v>
      </c>
      <c r="B2395" s="15" t="s">
        <v>14</v>
      </c>
      <c r="C2395" s="385"/>
      <c r="D2395" s="388"/>
      <c r="E2395" s="202"/>
      <c r="F2395" s="203"/>
      <c r="G2395" s="204"/>
      <c r="H2395" s="205"/>
      <c r="I2395" s="201"/>
      <c r="J2395" s="205"/>
      <c r="K2395" s="201"/>
      <c r="L2395" s="205"/>
      <c r="M2395" s="206"/>
      <c r="N2395" s="205"/>
      <c r="O2395" s="204"/>
      <c r="P2395" s="205"/>
      <c r="Q2395" s="204"/>
      <c r="R2395" s="205"/>
      <c r="S2395" s="206"/>
      <c r="T2395" s="205"/>
      <c r="U2395" s="204"/>
      <c r="V2395" s="207"/>
      <c r="W2395" s="205"/>
      <c r="X2395" s="206"/>
      <c r="Y2395" s="207"/>
      <c r="Z2395" s="205"/>
      <c r="AA2395" s="206"/>
      <c r="AB2395" s="205"/>
      <c r="AC2395" s="204"/>
      <c r="AD2395" s="205"/>
      <c r="AE2395" s="204"/>
      <c r="AF2395" s="205"/>
      <c r="AG2395" s="206">
        <f t="shared" si="323"/>
        <v>0</v>
      </c>
      <c r="AH2395" s="205">
        <f t="shared" si="324"/>
        <v>0</v>
      </c>
      <c r="AI2395" s="208" t="e">
        <f>AD2395/(C2392-AH2399)</f>
        <v>#DIV/0!</v>
      </c>
      <c r="AJ2395" s="209" t="e">
        <f>AF2395/(C2392-AH2399)</f>
        <v>#DIV/0!</v>
      </c>
      <c r="AK2395" s="210"/>
      <c r="AL2395" s="211" t="e">
        <f>AH2395/C2392</f>
        <v>#DIV/0!</v>
      </c>
    </row>
    <row r="2396" spans="1:38" ht="138" hidden="1" customHeight="1" x14ac:dyDescent="0.25">
      <c r="A2396" s="14">
        <v>5</v>
      </c>
      <c r="B2396" s="15" t="s">
        <v>99</v>
      </c>
      <c r="C2396" s="385"/>
      <c r="D2396" s="388"/>
      <c r="E2396" s="109"/>
      <c r="F2396" s="110"/>
      <c r="G2396" s="27"/>
      <c r="H2396" s="117"/>
      <c r="I2396" s="121"/>
      <c r="J2396" s="31"/>
      <c r="K2396" s="121"/>
      <c r="L2396" s="31"/>
      <c r="M2396" s="95"/>
      <c r="N2396" s="96"/>
      <c r="O2396" s="30"/>
      <c r="P2396" s="19"/>
      <c r="Q2396" s="30"/>
      <c r="R2396" s="19"/>
      <c r="S2396" s="87"/>
      <c r="T2396" s="88"/>
      <c r="U2396" s="41"/>
      <c r="V2396" s="42"/>
      <c r="W2396" s="40"/>
      <c r="X2396" s="61"/>
      <c r="Y2396" s="42"/>
      <c r="Z2396" s="40"/>
      <c r="AA2396" s="56"/>
      <c r="AB2396" s="39"/>
      <c r="AC2396" s="10"/>
      <c r="AD2396" s="22"/>
      <c r="AE2396" s="10"/>
      <c r="AF2396" s="22"/>
      <c r="AG2396" s="151">
        <f t="shared" si="323"/>
        <v>0</v>
      </c>
      <c r="AH2396" s="152">
        <f t="shared" si="324"/>
        <v>0</v>
      </c>
      <c r="AI2396" s="76" t="e">
        <f>AD2396/(C2392-AH2399)</f>
        <v>#DIV/0!</v>
      </c>
      <c r="AJ2396" s="75" t="e">
        <f>AF2396/(C2392-AH2399)</f>
        <v>#DIV/0!</v>
      </c>
      <c r="AK2396" s="158"/>
      <c r="AL2396" s="161" t="e">
        <f>AH2396/C2392</f>
        <v>#DIV/0!</v>
      </c>
    </row>
    <row r="2397" spans="1:38" ht="116.25" hidden="1" customHeight="1" x14ac:dyDescent="0.25">
      <c r="A2397" s="14">
        <v>6</v>
      </c>
      <c r="B2397" s="15" t="s">
        <v>16</v>
      </c>
      <c r="C2397" s="385"/>
      <c r="D2397" s="388"/>
      <c r="E2397" s="202"/>
      <c r="F2397" s="203"/>
      <c r="G2397" s="204"/>
      <c r="H2397" s="205"/>
      <c r="I2397" s="201"/>
      <c r="J2397" s="205"/>
      <c r="K2397" s="201"/>
      <c r="L2397" s="205"/>
      <c r="M2397" s="206"/>
      <c r="N2397" s="205"/>
      <c r="O2397" s="204"/>
      <c r="P2397" s="205"/>
      <c r="Q2397" s="204"/>
      <c r="R2397" s="205"/>
      <c r="S2397" s="206"/>
      <c r="T2397" s="205"/>
      <c r="U2397" s="204"/>
      <c r="V2397" s="207"/>
      <c r="W2397" s="205"/>
      <c r="X2397" s="206"/>
      <c r="Y2397" s="207"/>
      <c r="Z2397" s="205"/>
      <c r="AA2397" s="206"/>
      <c r="AB2397" s="205"/>
      <c r="AC2397" s="204"/>
      <c r="AD2397" s="205"/>
      <c r="AE2397" s="204"/>
      <c r="AF2397" s="205"/>
      <c r="AG2397" s="206">
        <f t="shared" si="323"/>
        <v>0</v>
      </c>
      <c r="AH2397" s="205">
        <f t="shared" si="324"/>
        <v>0</v>
      </c>
      <c r="AI2397" s="208" t="e">
        <f>AD2397/(C2392-AH2399)</f>
        <v>#DIV/0!</v>
      </c>
      <c r="AJ2397" s="209" t="e">
        <f>AF2397/(C2392-AH2399)</f>
        <v>#DIV/0!</v>
      </c>
      <c r="AK2397" s="210"/>
      <c r="AL2397" s="211" t="e">
        <f>AH2397/C2392</f>
        <v>#DIV/0!</v>
      </c>
    </row>
    <row r="2398" spans="1:38" ht="65.25" hidden="1" customHeight="1" x14ac:dyDescent="0.25">
      <c r="A2398" s="14">
        <v>7</v>
      </c>
      <c r="B2398" s="15" t="s">
        <v>98</v>
      </c>
      <c r="C2398" s="385"/>
      <c r="D2398" s="388"/>
      <c r="E2398" s="202"/>
      <c r="F2398" s="203"/>
      <c r="G2398" s="204"/>
      <c r="H2398" s="205"/>
      <c r="I2398" s="204"/>
      <c r="J2398" s="205"/>
      <c r="K2398" s="204"/>
      <c r="L2398" s="205"/>
      <c r="M2398" s="206"/>
      <c r="N2398" s="205"/>
      <c r="O2398" s="204"/>
      <c r="P2398" s="205"/>
      <c r="Q2398" s="204"/>
      <c r="R2398" s="205"/>
      <c r="S2398" s="206"/>
      <c r="T2398" s="228"/>
      <c r="U2398" s="204"/>
      <c r="V2398" s="207"/>
      <c r="W2398" s="205"/>
      <c r="X2398" s="206"/>
      <c r="Y2398" s="207"/>
      <c r="Z2398" s="205"/>
      <c r="AA2398" s="206"/>
      <c r="AB2398" s="228"/>
      <c r="AC2398" s="204"/>
      <c r="AD2398" s="205"/>
      <c r="AE2398" s="204"/>
      <c r="AF2398" s="205"/>
      <c r="AG2398" s="201">
        <f t="shared" si="323"/>
        <v>0</v>
      </c>
      <c r="AH2398" s="205">
        <f t="shared" si="324"/>
        <v>0</v>
      </c>
      <c r="AI2398" s="208" t="e">
        <f>AD2398/(C2392-AH2399)</f>
        <v>#DIV/0!</v>
      </c>
      <c r="AJ2398" s="209" t="e">
        <f>AF2398/(C2392-AH2399)</f>
        <v>#DIV/0!</v>
      </c>
      <c r="AK2398" s="210"/>
      <c r="AL2398" s="212" t="e">
        <f>AH2398/C2392</f>
        <v>#DIV/0!</v>
      </c>
    </row>
    <row r="2399" spans="1:38" ht="59.25" hidden="1" customHeight="1" x14ac:dyDescent="0.25">
      <c r="A2399" s="14">
        <v>8</v>
      </c>
      <c r="B2399" s="15" t="s">
        <v>97</v>
      </c>
      <c r="C2399" s="385"/>
      <c r="D2399" s="388"/>
      <c r="E2399" s="229"/>
      <c r="F2399" s="230"/>
      <c r="G2399" s="213"/>
      <c r="H2399" s="214"/>
      <c r="I2399" s="204"/>
      <c r="J2399" s="205"/>
      <c r="K2399" s="201"/>
      <c r="L2399" s="205"/>
      <c r="M2399" s="231"/>
      <c r="N2399" s="203"/>
      <c r="O2399" s="213"/>
      <c r="P2399" s="214"/>
      <c r="Q2399" s="213"/>
      <c r="R2399" s="214"/>
      <c r="S2399" s="231"/>
      <c r="T2399" s="203"/>
      <c r="U2399" s="204"/>
      <c r="V2399" s="207"/>
      <c r="W2399" s="205"/>
      <c r="X2399" s="206"/>
      <c r="Y2399" s="207"/>
      <c r="Z2399" s="205"/>
      <c r="AA2399" s="231"/>
      <c r="AB2399" s="203"/>
      <c r="AC2399" s="204"/>
      <c r="AD2399" s="205"/>
      <c r="AE2399" s="204"/>
      <c r="AF2399" s="205"/>
      <c r="AG2399" s="206">
        <f t="shared" si="323"/>
        <v>0</v>
      </c>
      <c r="AH2399" s="205">
        <f t="shared" si="324"/>
        <v>0</v>
      </c>
      <c r="AI2399" s="208" t="e">
        <f t="shared" ref="AI2399" si="325">AD2399/(C2394-AH2401)</f>
        <v>#DIV/0!</v>
      </c>
      <c r="AJ2399" s="209" t="e">
        <f>AF2399/(C2392-AH2399)</f>
        <v>#DIV/0!</v>
      </c>
      <c r="AK2399" s="210" t="e">
        <f>AH2405/C2392</f>
        <v>#DIV/0!</v>
      </c>
      <c r="AL2399" s="211" t="e">
        <f>AH2399/C2392</f>
        <v>#DIV/0!</v>
      </c>
    </row>
    <row r="2400" spans="1:38" ht="60" hidden="1" customHeight="1" x14ac:dyDescent="0.25">
      <c r="A2400" s="14">
        <v>9</v>
      </c>
      <c r="B2400" s="15" t="s">
        <v>7</v>
      </c>
      <c r="C2400" s="385"/>
      <c r="D2400" s="388"/>
      <c r="E2400" s="202"/>
      <c r="F2400" s="203"/>
      <c r="G2400" s="204"/>
      <c r="H2400" s="205"/>
      <c r="I2400" s="201"/>
      <c r="J2400" s="205"/>
      <c r="K2400" s="201"/>
      <c r="L2400" s="205"/>
      <c r="M2400" s="206"/>
      <c r="N2400" s="205"/>
      <c r="O2400" s="204"/>
      <c r="P2400" s="205"/>
      <c r="Q2400" s="204"/>
      <c r="R2400" s="205"/>
      <c r="S2400" s="206"/>
      <c r="T2400" s="205"/>
      <c r="U2400" s="204"/>
      <c r="V2400" s="207"/>
      <c r="W2400" s="205"/>
      <c r="X2400" s="206"/>
      <c r="Y2400" s="207"/>
      <c r="Z2400" s="205"/>
      <c r="AA2400" s="206"/>
      <c r="AB2400" s="205"/>
      <c r="AC2400" s="204"/>
      <c r="AD2400" s="205"/>
      <c r="AE2400" s="204"/>
      <c r="AF2400" s="205"/>
      <c r="AG2400" s="206">
        <f t="shared" si="323"/>
        <v>0</v>
      </c>
      <c r="AH2400" s="205">
        <f t="shared" si="324"/>
        <v>0</v>
      </c>
      <c r="AI2400" s="208" t="e">
        <f>AD2400/(C2392-AH2399)</f>
        <v>#DIV/0!</v>
      </c>
      <c r="AJ2400" s="209" t="e">
        <f>AF2400/(C2392-AH2399)</f>
        <v>#DIV/0!</v>
      </c>
      <c r="AK2400" s="210"/>
      <c r="AL2400" s="211" t="e">
        <f>AH2400/C2392</f>
        <v>#DIV/0!</v>
      </c>
    </row>
    <row r="2401" spans="1:38" ht="73.5" hidden="1" customHeight="1" x14ac:dyDescent="0.25">
      <c r="A2401" s="14">
        <v>10</v>
      </c>
      <c r="B2401" s="15" t="s">
        <v>8</v>
      </c>
      <c r="C2401" s="385"/>
      <c r="D2401" s="388"/>
      <c r="E2401" s="202"/>
      <c r="F2401" s="203"/>
      <c r="G2401" s="204"/>
      <c r="H2401" s="205"/>
      <c r="I2401" s="201"/>
      <c r="J2401" s="205"/>
      <c r="K2401" s="201"/>
      <c r="L2401" s="205"/>
      <c r="M2401" s="206"/>
      <c r="N2401" s="205"/>
      <c r="O2401" s="204"/>
      <c r="P2401" s="205"/>
      <c r="Q2401" s="204"/>
      <c r="R2401" s="205"/>
      <c r="S2401" s="206"/>
      <c r="T2401" s="205"/>
      <c r="U2401" s="204"/>
      <c r="V2401" s="207"/>
      <c r="W2401" s="205"/>
      <c r="X2401" s="206"/>
      <c r="Y2401" s="207"/>
      <c r="Z2401" s="205"/>
      <c r="AA2401" s="206"/>
      <c r="AB2401" s="205"/>
      <c r="AC2401" s="213"/>
      <c r="AD2401" s="214"/>
      <c r="AE2401" s="213"/>
      <c r="AF2401" s="214"/>
      <c r="AG2401" s="206">
        <f t="shared" si="323"/>
        <v>0</v>
      </c>
      <c r="AH2401" s="205">
        <f t="shared" si="324"/>
        <v>0</v>
      </c>
      <c r="AI2401" s="208" t="e">
        <f>AD2401/(C2392-AH2399)</f>
        <v>#DIV/0!</v>
      </c>
      <c r="AJ2401" s="209" t="e">
        <f>AF2401/(C2392-AH2399)</f>
        <v>#DIV/0!</v>
      </c>
      <c r="AK2401" s="210"/>
      <c r="AL2401" s="211" t="e">
        <f>AH2401/C2392</f>
        <v>#DIV/0!</v>
      </c>
    </row>
    <row r="2402" spans="1:38" ht="120" hidden="1" customHeight="1" x14ac:dyDescent="0.25">
      <c r="A2402" s="14">
        <v>11</v>
      </c>
      <c r="B2402" s="15" t="s">
        <v>12</v>
      </c>
      <c r="C2402" s="385"/>
      <c r="D2402" s="388"/>
      <c r="E2402" s="202"/>
      <c r="F2402" s="203"/>
      <c r="G2402" s="204"/>
      <c r="H2402" s="205"/>
      <c r="I2402" s="201"/>
      <c r="J2402" s="205"/>
      <c r="K2402" s="201"/>
      <c r="L2402" s="205"/>
      <c r="M2402" s="206"/>
      <c r="N2402" s="205"/>
      <c r="O2402" s="204"/>
      <c r="P2402" s="205"/>
      <c r="Q2402" s="204"/>
      <c r="R2402" s="205"/>
      <c r="S2402" s="206"/>
      <c r="T2402" s="205"/>
      <c r="U2402" s="204"/>
      <c r="V2402" s="207"/>
      <c r="W2402" s="205"/>
      <c r="X2402" s="206"/>
      <c r="Y2402" s="207"/>
      <c r="Z2402" s="205"/>
      <c r="AA2402" s="206"/>
      <c r="AB2402" s="205"/>
      <c r="AC2402" s="204"/>
      <c r="AD2402" s="205"/>
      <c r="AE2402" s="204"/>
      <c r="AF2402" s="205"/>
      <c r="AG2402" s="206">
        <f t="shared" si="323"/>
        <v>0</v>
      </c>
      <c r="AH2402" s="205">
        <f t="shared" si="324"/>
        <v>0</v>
      </c>
      <c r="AI2402" s="208" t="e">
        <f>AD2402/(C2392-AH2399)</f>
        <v>#DIV/0!</v>
      </c>
      <c r="AJ2402" s="209" t="e">
        <f>AF2402/(C2392-AH2399)</f>
        <v>#DIV/0!</v>
      </c>
      <c r="AK2402" s="210"/>
      <c r="AL2402" s="211" t="e">
        <f>AH2402/C2392</f>
        <v>#DIV/0!</v>
      </c>
    </row>
    <row r="2403" spans="1:38" ht="63.75" hidden="1" customHeight="1" x14ac:dyDescent="0.25">
      <c r="A2403" s="14">
        <v>12</v>
      </c>
      <c r="B2403" s="15" t="s">
        <v>9</v>
      </c>
      <c r="C2403" s="385"/>
      <c r="D2403" s="388"/>
      <c r="E2403" s="202"/>
      <c r="F2403" s="203"/>
      <c r="G2403" s="204"/>
      <c r="H2403" s="205"/>
      <c r="I2403" s="201"/>
      <c r="J2403" s="205"/>
      <c r="K2403" s="201"/>
      <c r="L2403" s="205"/>
      <c r="M2403" s="206"/>
      <c r="N2403" s="205"/>
      <c r="O2403" s="204"/>
      <c r="P2403" s="205"/>
      <c r="Q2403" s="204"/>
      <c r="R2403" s="205"/>
      <c r="S2403" s="206"/>
      <c r="T2403" s="205"/>
      <c r="U2403" s="204"/>
      <c r="V2403" s="207"/>
      <c r="W2403" s="205"/>
      <c r="X2403" s="206"/>
      <c r="Y2403" s="207"/>
      <c r="Z2403" s="205"/>
      <c r="AA2403" s="206"/>
      <c r="AB2403" s="205"/>
      <c r="AC2403" s="204"/>
      <c r="AD2403" s="205"/>
      <c r="AE2403" s="204"/>
      <c r="AF2403" s="205"/>
      <c r="AG2403" s="206">
        <f t="shared" si="323"/>
        <v>0</v>
      </c>
      <c r="AH2403" s="205">
        <f t="shared" si="324"/>
        <v>0</v>
      </c>
      <c r="AI2403" s="208" t="e">
        <f>AD2403/(C2392-AH2399)</f>
        <v>#DIV/0!</v>
      </c>
      <c r="AJ2403" s="209" t="e">
        <f>AF2403/(C2392-AH2399)</f>
        <v>#DIV/0!</v>
      </c>
      <c r="AK2403" s="210"/>
      <c r="AL2403" s="211" t="e">
        <f>AH2403/C2392</f>
        <v>#DIV/0!</v>
      </c>
    </row>
    <row r="2404" spans="1:38" ht="62.25" hidden="1" customHeight="1" thickBot="1" x14ac:dyDescent="0.3">
      <c r="A2404" s="16">
        <v>13</v>
      </c>
      <c r="B2404" s="17" t="s">
        <v>10</v>
      </c>
      <c r="C2404" s="386"/>
      <c r="D2404" s="389"/>
      <c r="E2404" s="215"/>
      <c r="F2404" s="216"/>
      <c r="G2404" s="217"/>
      <c r="H2404" s="218"/>
      <c r="I2404" s="219"/>
      <c r="J2404" s="220"/>
      <c r="K2404" s="219"/>
      <c r="L2404" s="220"/>
      <c r="M2404" s="221"/>
      <c r="N2404" s="220"/>
      <c r="O2404" s="217"/>
      <c r="P2404" s="218"/>
      <c r="Q2404" s="217"/>
      <c r="R2404" s="218"/>
      <c r="S2404" s="222"/>
      <c r="T2404" s="218"/>
      <c r="U2404" s="217"/>
      <c r="V2404" s="223"/>
      <c r="W2404" s="218"/>
      <c r="X2404" s="222"/>
      <c r="Y2404" s="223"/>
      <c r="Z2404" s="218"/>
      <c r="AA2404" s="222"/>
      <c r="AB2404" s="218"/>
      <c r="AC2404" s="217"/>
      <c r="AD2404" s="218"/>
      <c r="AE2404" s="217"/>
      <c r="AF2404" s="218"/>
      <c r="AG2404" s="222">
        <f t="shared" si="323"/>
        <v>0</v>
      </c>
      <c r="AH2404" s="218">
        <f t="shared" si="324"/>
        <v>0</v>
      </c>
      <c r="AI2404" s="224" t="e">
        <f>AD2404/(C2392-AH2399)</f>
        <v>#DIV/0!</v>
      </c>
      <c r="AJ2404" s="225" t="e">
        <f>AF2404/(C2392-AH2399)</f>
        <v>#DIV/0!</v>
      </c>
      <c r="AK2404" s="226"/>
      <c r="AL2404" s="227" t="e">
        <f>AH2404/C2392</f>
        <v>#DIV/0!</v>
      </c>
    </row>
    <row r="2405" spans="1:38" ht="29.25" hidden="1" customHeight="1" thickBot="1" x14ac:dyDescent="0.3">
      <c r="A2405" s="296" t="s">
        <v>40</v>
      </c>
      <c r="B2405" s="297"/>
      <c r="C2405" s="11">
        <f>C2392</f>
        <v>0</v>
      </c>
      <c r="D2405" s="11">
        <f>D2392</f>
        <v>0</v>
      </c>
      <c r="E2405" s="65">
        <f t="shared" ref="E2405:L2405" si="326">SUM(E2392:E2404)</f>
        <v>0</v>
      </c>
      <c r="F2405" s="52">
        <f t="shared" si="326"/>
        <v>0</v>
      </c>
      <c r="G2405" s="65">
        <f t="shared" si="326"/>
        <v>0</v>
      </c>
      <c r="H2405" s="52">
        <f t="shared" si="326"/>
        <v>0</v>
      </c>
      <c r="I2405" s="79">
        <f t="shared" si="326"/>
        <v>0</v>
      </c>
      <c r="J2405" s="66">
        <f t="shared" si="326"/>
        <v>0</v>
      </c>
      <c r="K2405" s="79">
        <f t="shared" si="326"/>
        <v>0</v>
      </c>
      <c r="L2405" s="66">
        <f t="shared" si="326"/>
        <v>0</v>
      </c>
      <c r="M2405" s="60">
        <f>SUM(M2392:M2404)</f>
        <v>0</v>
      </c>
      <c r="N2405" s="66">
        <f>SUM(N2392:N2404)</f>
        <v>0</v>
      </c>
      <c r="O2405" s="123">
        <f>SUM(O2392:O2404)</f>
        <v>0</v>
      </c>
      <c r="P2405" s="52">
        <f>SUM(P2392:P2404)</f>
        <v>0</v>
      </c>
      <c r="Q2405" s="102">
        <f t="shared" ref="Q2405:AJ2405" si="327">SUM(Q2392:Q2404)</f>
        <v>0</v>
      </c>
      <c r="R2405" s="52">
        <f t="shared" si="327"/>
        <v>0</v>
      </c>
      <c r="S2405" s="85">
        <f t="shared" si="327"/>
        <v>0</v>
      </c>
      <c r="T2405" s="52">
        <f t="shared" si="327"/>
        <v>0</v>
      </c>
      <c r="U2405" s="102">
        <f t="shared" si="327"/>
        <v>0</v>
      </c>
      <c r="V2405" s="52">
        <f t="shared" si="327"/>
        <v>0</v>
      </c>
      <c r="W2405" s="52">
        <f t="shared" si="327"/>
        <v>0</v>
      </c>
      <c r="X2405" s="85">
        <f t="shared" si="327"/>
        <v>0</v>
      </c>
      <c r="Y2405" s="52">
        <f t="shared" si="327"/>
        <v>0</v>
      </c>
      <c r="Z2405" s="52">
        <f t="shared" si="327"/>
        <v>0</v>
      </c>
      <c r="AA2405" s="85">
        <f t="shared" si="327"/>
        <v>0</v>
      </c>
      <c r="AB2405" s="52">
        <f t="shared" si="327"/>
        <v>0</v>
      </c>
      <c r="AC2405" s="102">
        <f t="shared" si="327"/>
        <v>0</v>
      </c>
      <c r="AD2405" s="52">
        <f t="shared" si="327"/>
        <v>0</v>
      </c>
      <c r="AE2405" s="102">
        <f t="shared" si="327"/>
        <v>0</v>
      </c>
      <c r="AF2405" s="52">
        <f t="shared" si="327"/>
        <v>0</v>
      </c>
      <c r="AG2405" s="85">
        <f t="shared" si="327"/>
        <v>0</v>
      </c>
      <c r="AH2405" s="52">
        <f t="shared" si="327"/>
        <v>0</v>
      </c>
      <c r="AI2405" s="103" t="e">
        <f t="shared" si="327"/>
        <v>#DIV/0!</v>
      </c>
      <c r="AJ2405" s="103" t="e">
        <f t="shared" si="327"/>
        <v>#DIV/0!</v>
      </c>
      <c r="AK2405" s="165" t="e">
        <f>AK2399</f>
        <v>#DIV/0!</v>
      </c>
      <c r="AL2405" s="163" t="e">
        <f>AH2405/C2392</f>
        <v>#DIV/0!</v>
      </c>
    </row>
    <row r="2406" spans="1:38" ht="21.75" hidden="1" thickBot="1" x14ac:dyDescent="0.3">
      <c r="AF2406" s="25" t="s">
        <v>113</v>
      </c>
      <c r="AG2406" s="82">
        <v>4.3499999999999996</v>
      </c>
      <c r="AH2406" s="26">
        <f>AH2405*AG2406</f>
        <v>0</v>
      </c>
    </row>
    <row r="2407" spans="1:38" ht="15.75" hidden="1" thickTop="1" x14ac:dyDescent="0.25">
      <c r="A2407" s="298" t="s">
        <v>45</v>
      </c>
      <c r="B2407" s="299"/>
      <c r="C2407" s="299"/>
      <c r="D2407" s="299"/>
      <c r="E2407" s="299"/>
      <c r="F2407" s="299"/>
      <c r="G2407" s="299"/>
      <c r="H2407" s="299"/>
      <c r="I2407" s="299"/>
      <c r="J2407" s="299"/>
      <c r="K2407" s="299"/>
      <c r="L2407" s="299"/>
      <c r="M2407" s="299"/>
      <c r="N2407" s="299"/>
      <c r="O2407" s="299"/>
      <c r="P2407" s="299"/>
      <c r="Q2407" s="300"/>
    </row>
    <row r="2408" spans="1:38" ht="18.75" hidden="1" x14ac:dyDescent="0.3">
      <c r="A2408" s="301"/>
      <c r="B2408" s="302"/>
      <c r="C2408" s="302"/>
      <c r="D2408" s="302"/>
      <c r="E2408" s="302"/>
      <c r="F2408" s="302"/>
      <c r="G2408" s="302"/>
      <c r="H2408" s="302"/>
      <c r="I2408" s="302"/>
      <c r="J2408" s="302"/>
      <c r="K2408" s="302"/>
      <c r="L2408" s="302"/>
      <c r="M2408" s="302"/>
      <c r="N2408" s="302"/>
      <c r="O2408" s="302"/>
      <c r="P2408" s="302"/>
      <c r="Q2408" s="303"/>
      <c r="AF2408" s="36"/>
    </row>
    <row r="2409" spans="1:38" ht="15.75" hidden="1" x14ac:dyDescent="0.25">
      <c r="A2409" s="301"/>
      <c r="B2409" s="302"/>
      <c r="C2409" s="302"/>
      <c r="D2409" s="302"/>
      <c r="E2409" s="302"/>
      <c r="F2409" s="302"/>
      <c r="G2409" s="302"/>
      <c r="H2409" s="302"/>
      <c r="I2409" s="302"/>
      <c r="J2409" s="302"/>
      <c r="K2409" s="302"/>
      <c r="L2409" s="302"/>
      <c r="M2409" s="302"/>
      <c r="N2409" s="302"/>
      <c r="O2409" s="302"/>
      <c r="P2409" s="302"/>
      <c r="Q2409" s="303"/>
      <c r="AE2409" s="37" t="s">
        <v>66</v>
      </c>
      <c r="AF2409" s="25"/>
    </row>
    <row r="2410" spans="1:38" ht="15.75" hidden="1" x14ac:dyDescent="0.25">
      <c r="A2410" s="301"/>
      <c r="B2410" s="302"/>
      <c r="C2410" s="302"/>
      <c r="D2410" s="302"/>
      <c r="E2410" s="302"/>
      <c r="F2410" s="302"/>
      <c r="G2410" s="302"/>
      <c r="H2410" s="302"/>
      <c r="I2410" s="302"/>
      <c r="J2410" s="302"/>
      <c r="K2410" s="302"/>
      <c r="L2410" s="302"/>
      <c r="M2410" s="302"/>
      <c r="N2410" s="302"/>
      <c r="O2410" s="302"/>
      <c r="P2410" s="302"/>
      <c r="Q2410" s="303"/>
      <c r="AE2410" s="37" t="s">
        <v>46</v>
      </c>
      <c r="AF2410" s="63">
        <f>(Z2405-Z2399)+(AF2405-AF2399)</f>
        <v>0</v>
      </c>
    </row>
    <row r="2411" spans="1:38" ht="15.75" hidden="1" x14ac:dyDescent="0.25">
      <c r="A2411" s="301"/>
      <c r="B2411" s="302"/>
      <c r="C2411" s="302"/>
      <c r="D2411" s="302"/>
      <c r="E2411" s="302"/>
      <c r="F2411" s="302"/>
      <c r="G2411" s="302"/>
      <c r="H2411" s="302"/>
      <c r="I2411" s="302"/>
      <c r="J2411" s="302"/>
      <c r="K2411" s="302"/>
      <c r="L2411" s="302"/>
      <c r="M2411" s="302"/>
      <c r="N2411" s="302"/>
      <c r="O2411" s="302"/>
      <c r="P2411" s="302"/>
      <c r="Q2411" s="303"/>
      <c r="AE2411" s="37" t="s">
        <v>47</v>
      </c>
      <c r="AF2411" s="63">
        <f>W2405+AD2405</f>
        <v>0</v>
      </c>
    </row>
    <row r="2412" spans="1:38" ht="15.75" hidden="1" x14ac:dyDescent="0.25">
      <c r="A2412" s="301"/>
      <c r="B2412" s="302"/>
      <c r="C2412" s="302"/>
      <c r="D2412" s="302"/>
      <c r="E2412" s="302"/>
      <c r="F2412" s="302"/>
      <c r="G2412" s="302"/>
      <c r="H2412" s="302"/>
      <c r="I2412" s="302"/>
      <c r="J2412" s="302"/>
      <c r="K2412" s="302"/>
      <c r="L2412" s="302"/>
      <c r="M2412" s="302"/>
      <c r="N2412" s="302"/>
      <c r="O2412" s="302"/>
      <c r="P2412" s="302"/>
      <c r="Q2412" s="303"/>
      <c r="AE2412" s="37" t="s">
        <v>48</v>
      </c>
      <c r="AF2412" s="63">
        <f>Z2399+AF2399</f>
        <v>0</v>
      </c>
    </row>
    <row r="2413" spans="1:38" ht="15.75" hidden="1" x14ac:dyDescent="0.25">
      <c r="A2413" s="301"/>
      <c r="B2413" s="302"/>
      <c r="C2413" s="302"/>
      <c r="D2413" s="302"/>
      <c r="E2413" s="302"/>
      <c r="F2413" s="302"/>
      <c r="G2413" s="302"/>
      <c r="H2413" s="302"/>
      <c r="I2413" s="302"/>
      <c r="J2413" s="302"/>
      <c r="K2413" s="302"/>
      <c r="L2413" s="302"/>
      <c r="M2413" s="302"/>
      <c r="N2413" s="302"/>
      <c r="O2413" s="302"/>
      <c r="P2413" s="302"/>
      <c r="Q2413" s="303"/>
      <c r="AE2413" s="37" t="s">
        <v>49</v>
      </c>
      <c r="AF2413" s="64">
        <f>SUM(AF2410:AF2412)</f>
        <v>0</v>
      </c>
    </row>
    <row r="2414" spans="1:38" hidden="1" x14ac:dyDescent="0.25">
      <c r="A2414" s="301"/>
      <c r="B2414" s="302"/>
      <c r="C2414" s="302"/>
      <c r="D2414" s="302"/>
      <c r="E2414" s="302"/>
      <c r="F2414" s="302"/>
      <c r="G2414" s="302"/>
      <c r="H2414" s="302"/>
      <c r="I2414" s="302"/>
      <c r="J2414" s="302"/>
      <c r="K2414" s="302"/>
      <c r="L2414" s="302"/>
      <c r="M2414" s="302"/>
      <c r="N2414" s="302"/>
      <c r="O2414" s="302"/>
      <c r="P2414" s="302"/>
      <c r="Q2414" s="303"/>
    </row>
    <row r="2415" spans="1:38" ht="15.75" hidden="1" thickBot="1" x14ac:dyDescent="0.3">
      <c r="A2415" s="304"/>
      <c r="B2415" s="305"/>
      <c r="C2415" s="305"/>
      <c r="D2415" s="305"/>
      <c r="E2415" s="305"/>
      <c r="F2415" s="305"/>
      <c r="G2415" s="305"/>
      <c r="H2415" s="305"/>
      <c r="I2415" s="305"/>
      <c r="J2415" s="305"/>
      <c r="K2415" s="305"/>
      <c r="L2415" s="305"/>
      <c r="M2415" s="305"/>
      <c r="N2415" s="305"/>
      <c r="O2415" s="305"/>
      <c r="P2415" s="305"/>
      <c r="Q2415" s="306"/>
    </row>
    <row r="2416" spans="1:38" ht="15.75" hidden="1" thickTop="1" x14ac:dyDescent="0.25"/>
    <row r="2417" spans="1:39" hidden="1" x14ac:dyDescent="0.25"/>
    <row r="2418" spans="1:39" ht="15.75" hidden="1" thickBot="1" x14ac:dyDescent="0.3"/>
    <row r="2419" spans="1:39" ht="27" hidden="1" thickBot="1" x14ac:dyDescent="0.3">
      <c r="A2419" s="321" t="s">
        <v>150</v>
      </c>
      <c r="B2419" s="322"/>
      <c r="C2419" s="322"/>
      <c r="D2419" s="322"/>
      <c r="E2419" s="322"/>
      <c r="F2419" s="322"/>
      <c r="G2419" s="322"/>
      <c r="H2419" s="322"/>
      <c r="I2419" s="322"/>
      <c r="J2419" s="322"/>
      <c r="K2419" s="322"/>
      <c r="L2419" s="322"/>
      <c r="M2419" s="322"/>
      <c r="N2419" s="322"/>
      <c r="O2419" s="322"/>
      <c r="P2419" s="322"/>
      <c r="Q2419" s="322"/>
      <c r="R2419" s="322"/>
      <c r="S2419" s="322"/>
      <c r="T2419" s="322"/>
      <c r="U2419" s="322"/>
      <c r="V2419" s="322"/>
      <c r="W2419" s="322"/>
      <c r="X2419" s="322"/>
      <c r="Y2419" s="322"/>
      <c r="Z2419" s="322"/>
      <c r="AA2419" s="322"/>
      <c r="AB2419" s="322"/>
      <c r="AC2419" s="322"/>
      <c r="AD2419" s="322"/>
      <c r="AE2419" s="322"/>
      <c r="AF2419" s="322"/>
      <c r="AG2419" s="322"/>
      <c r="AH2419" s="322"/>
      <c r="AI2419" s="322"/>
      <c r="AJ2419" s="322"/>
      <c r="AK2419" s="323"/>
      <c r="AL2419" s="83"/>
      <c r="AM2419" s="51"/>
    </row>
    <row r="2420" spans="1:39" ht="21" hidden="1" customHeight="1" x14ac:dyDescent="0.25">
      <c r="A2420" s="324" t="s">
        <v>114</v>
      </c>
      <c r="B2420" s="325"/>
      <c r="C2420" s="331" t="s">
        <v>41</v>
      </c>
      <c r="D2420" s="332"/>
      <c r="E2420" s="335" t="s">
        <v>100</v>
      </c>
      <c r="F2420" s="336"/>
      <c r="G2420" s="336"/>
      <c r="H2420" s="336"/>
      <c r="I2420" s="336"/>
      <c r="J2420" s="336"/>
      <c r="K2420" s="336"/>
      <c r="L2420" s="336"/>
      <c r="M2420" s="336"/>
      <c r="N2420" s="336"/>
      <c r="O2420" s="339" t="s">
        <v>77</v>
      </c>
      <c r="P2420" s="340"/>
      <c r="Q2420" s="340"/>
      <c r="R2420" s="340"/>
      <c r="S2420" s="340"/>
      <c r="T2420" s="340"/>
      <c r="U2420" s="340"/>
      <c r="V2420" s="340"/>
      <c r="W2420" s="340"/>
      <c r="X2420" s="340"/>
      <c r="Y2420" s="340"/>
      <c r="Z2420" s="340"/>
      <c r="AA2420" s="340"/>
      <c r="AB2420" s="340"/>
      <c r="AC2420" s="340"/>
      <c r="AD2420" s="340"/>
      <c r="AE2420" s="340"/>
      <c r="AF2420" s="340"/>
      <c r="AG2420" s="340"/>
      <c r="AH2420" s="340"/>
      <c r="AI2420" s="340"/>
      <c r="AJ2420" s="340"/>
      <c r="AK2420" s="341"/>
      <c r="AL2420" s="72"/>
    </row>
    <row r="2421" spans="1:39" ht="36" hidden="1" customHeight="1" thickBot="1" x14ac:dyDescent="0.3">
      <c r="A2421" s="326"/>
      <c r="B2421" s="327"/>
      <c r="C2421" s="333"/>
      <c r="D2421" s="334"/>
      <c r="E2421" s="337"/>
      <c r="F2421" s="338"/>
      <c r="G2421" s="338"/>
      <c r="H2421" s="338"/>
      <c r="I2421" s="338"/>
      <c r="J2421" s="338"/>
      <c r="K2421" s="338"/>
      <c r="L2421" s="338"/>
      <c r="M2421" s="338"/>
      <c r="N2421" s="338"/>
      <c r="O2421" s="342"/>
      <c r="P2421" s="343"/>
      <c r="Q2421" s="343"/>
      <c r="R2421" s="343"/>
      <c r="S2421" s="343"/>
      <c r="T2421" s="343"/>
      <c r="U2421" s="343"/>
      <c r="V2421" s="343"/>
      <c r="W2421" s="343"/>
      <c r="X2421" s="343"/>
      <c r="Y2421" s="343"/>
      <c r="Z2421" s="343"/>
      <c r="AA2421" s="343"/>
      <c r="AB2421" s="343"/>
      <c r="AC2421" s="343"/>
      <c r="AD2421" s="343"/>
      <c r="AE2421" s="343"/>
      <c r="AF2421" s="343"/>
      <c r="AG2421" s="343"/>
      <c r="AH2421" s="343"/>
      <c r="AI2421" s="343"/>
      <c r="AJ2421" s="343"/>
      <c r="AK2421" s="344"/>
      <c r="AL2421" s="72"/>
    </row>
    <row r="2422" spans="1:39" s="36" customFormat="1" ht="84" hidden="1" customHeight="1" thickBot="1" x14ac:dyDescent="0.35">
      <c r="A2422" s="326"/>
      <c r="B2422" s="328"/>
      <c r="C2422" s="345" t="s">
        <v>43</v>
      </c>
      <c r="D2422" s="347" t="s">
        <v>44</v>
      </c>
      <c r="E2422" s="349" t="s">
        <v>59</v>
      </c>
      <c r="F2422" s="350"/>
      <c r="G2422" s="350"/>
      <c r="H2422" s="351"/>
      <c r="I2422" s="352" t="s">
        <v>58</v>
      </c>
      <c r="J2422" s="353"/>
      <c r="K2422" s="353"/>
      <c r="L2422" s="354"/>
      <c r="M2422" s="355" t="s">
        <v>49</v>
      </c>
      <c r="N2422" s="356"/>
      <c r="O2422" s="357" t="s">
        <v>103</v>
      </c>
      <c r="P2422" s="358"/>
      <c r="Q2422" s="358"/>
      <c r="R2422" s="359"/>
      <c r="S2422" s="360" t="s">
        <v>49</v>
      </c>
      <c r="T2422" s="361"/>
      <c r="U2422" s="362" t="s">
        <v>104</v>
      </c>
      <c r="V2422" s="363"/>
      <c r="W2422" s="363"/>
      <c r="X2422" s="363"/>
      <c r="Y2422" s="363"/>
      <c r="Z2422" s="364"/>
      <c r="AA2422" s="365" t="s">
        <v>49</v>
      </c>
      <c r="AB2422" s="366"/>
      <c r="AC2422" s="307" t="s">
        <v>105</v>
      </c>
      <c r="AD2422" s="308"/>
      <c r="AE2422" s="308"/>
      <c r="AF2422" s="309"/>
      <c r="AG2422" s="310" t="s">
        <v>49</v>
      </c>
      <c r="AH2422" s="311"/>
      <c r="AI2422" s="312" t="s">
        <v>23</v>
      </c>
      <c r="AJ2422" s="313"/>
      <c r="AK2422" s="314"/>
      <c r="AL2422" s="71"/>
    </row>
    <row r="2423" spans="1:39" ht="113.25" hidden="1" thickBot="1" x14ac:dyDescent="0.3">
      <c r="A2423" s="329"/>
      <c r="B2423" s="330"/>
      <c r="C2423" s="346"/>
      <c r="D2423" s="348"/>
      <c r="E2423" s="107" t="s">
        <v>81</v>
      </c>
      <c r="F2423" s="108" t="s">
        <v>82</v>
      </c>
      <c r="G2423" s="107" t="s">
        <v>83</v>
      </c>
      <c r="H2423" s="108" t="s">
        <v>84</v>
      </c>
      <c r="I2423" s="120" t="s">
        <v>81</v>
      </c>
      <c r="J2423" s="73" t="s">
        <v>92</v>
      </c>
      <c r="K2423" s="120" t="s">
        <v>93</v>
      </c>
      <c r="L2423" s="73" t="s">
        <v>94</v>
      </c>
      <c r="M2423" s="124" t="s">
        <v>85</v>
      </c>
      <c r="N2423" s="125" t="s">
        <v>86</v>
      </c>
      <c r="O2423" s="130" t="s">
        <v>87</v>
      </c>
      <c r="P2423" s="131" t="s">
        <v>101</v>
      </c>
      <c r="Q2423" s="130" t="s">
        <v>88</v>
      </c>
      <c r="R2423" s="133" t="s">
        <v>102</v>
      </c>
      <c r="S2423" s="134" t="s">
        <v>89</v>
      </c>
      <c r="T2423" s="135" t="s">
        <v>90</v>
      </c>
      <c r="U2423" s="136" t="s">
        <v>87</v>
      </c>
      <c r="V2423" s="140" t="s">
        <v>106</v>
      </c>
      <c r="W2423" s="137" t="s">
        <v>107</v>
      </c>
      <c r="X2423" s="142" t="s">
        <v>88</v>
      </c>
      <c r="Y2423" s="140" t="s">
        <v>108</v>
      </c>
      <c r="Z2423" s="137" t="s">
        <v>109</v>
      </c>
      <c r="AA2423" s="144" t="s">
        <v>95</v>
      </c>
      <c r="AB2423" s="145" t="s">
        <v>96</v>
      </c>
      <c r="AC2423" s="147" t="s">
        <v>87</v>
      </c>
      <c r="AD2423" s="148" t="s">
        <v>101</v>
      </c>
      <c r="AE2423" s="147" t="s">
        <v>88</v>
      </c>
      <c r="AF2423" s="148" t="s">
        <v>102</v>
      </c>
      <c r="AG2423" s="149" t="s">
        <v>91</v>
      </c>
      <c r="AH2423" s="150" t="s">
        <v>110</v>
      </c>
      <c r="AI2423" s="155" t="s">
        <v>111</v>
      </c>
      <c r="AJ2423" s="157" t="s">
        <v>112</v>
      </c>
      <c r="AK2423" s="189" t="s">
        <v>79</v>
      </c>
      <c r="AL2423" s="67"/>
      <c r="AM2423" s="68"/>
    </row>
    <row r="2424" spans="1:39" ht="15.75" hidden="1" thickBot="1" x14ac:dyDescent="0.3">
      <c r="A2424" s="315" t="s">
        <v>1</v>
      </c>
      <c r="B2424" s="316"/>
      <c r="C2424" s="174" t="s">
        <v>2</v>
      </c>
      <c r="D2424" s="178" t="s">
        <v>3</v>
      </c>
      <c r="E2424" s="179" t="s">
        <v>4</v>
      </c>
      <c r="F2424" s="175" t="s">
        <v>5</v>
      </c>
      <c r="G2424" s="179" t="s">
        <v>33</v>
      </c>
      <c r="H2424" s="175" t="s">
        <v>34</v>
      </c>
      <c r="I2424" s="179" t="s">
        <v>18</v>
      </c>
      <c r="J2424" s="175" t="s">
        <v>19</v>
      </c>
      <c r="K2424" s="179" t="s">
        <v>20</v>
      </c>
      <c r="L2424" s="175" t="s">
        <v>21</v>
      </c>
      <c r="M2424" s="182" t="s">
        <v>22</v>
      </c>
      <c r="N2424" s="175" t="s">
        <v>35</v>
      </c>
      <c r="O2424" s="179" t="s">
        <v>36</v>
      </c>
      <c r="P2424" s="175" t="s">
        <v>37</v>
      </c>
      <c r="Q2424" s="179" t="s">
        <v>38</v>
      </c>
      <c r="R2424" s="184" t="s">
        <v>24</v>
      </c>
      <c r="S2424" s="182" t="s">
        <v>25</v>
      </c>
      <c r="T2424" s="175" t="s">
        <v>26</v>
      </c>
      <c r="U2424" s="179" t="s">
        <v>27</v>
      </c>
      <c r="V2424" s="104" t="s">
        <v>28</v>
      </c>
      <c r="W2424" s="185" t="s">
        <v>29</v>
      </c>
      <c r="X2424" s="186" t="s">
        <v>30</v>
      </c>
      <c r="Y2424" s="105" t="s">
        <v>31</v>
      </c>
      <c r="Z2424" s="184" t="s">
        <v>32</v>
      </c>
      <c r="AA2424" s="182" t="s">
        <v>51</v>
      </c>
      <c r="AB2424" s="175" t="s">
        <v>52</v>
      </c>
      <c r="AC2424" s="179" t="s">
        <v>53</v>
      </c>
      <c r="AD2424" s="175" t="s">
        <v>54</v>
      </c>
      <c r="AE2424" s="179" t="s">
        <v>55</v>
      </c>
      <c r="AF2424" s="175" t="s">
        <v>56</v>
      </c>
      <c r="AG2424" s="182" t="s">
        <v>60</v>
      </c>
      <c r="AH2424" s="175" t="s">
        <v>61</v>
      </c>
      <c r="AI2424" s="174" t="s">
        <v>62</v>
      </c>
      <c r="AJ2424" s="175" t="s">
        <v>63</v>
      </c>
      <c r="AK2424" s="190" t="s">
        <v>64</v>
      </c>
      <c r="AL2424" s="69"/>
      <c r="AM2424" s="68"/>
    </row>
    <row r="2425" spans="1:39" ht="37.5" hidden="1" x14ac:dyDescent="0.25">
      <c r="A2425" s="33">
        <v>1</v>
      </c>
      <c r="B2425" s="166" t="s">
        <v>71</v>
      </c>
      <c r="C2425" s="317">
        <f>C2392</f>
        <v>0</v>
      </c>
      <c r="D2425" s="319">
        <f>C2425-AH2436</f>
        <v>0</v>
      </c>
      <c r="E2425" s="109"/>
      <c r="F2425" s="110"/>
      <c r="G2425" s="27"/>
      <c r="H2425" s="117"/>
      <c r="I2425" s="180"/>
      <c r="J2425" s="31"/>
      <c r="K2425" s="180"/>
      <c r="L2425" s="31"/>
      <c r="M2425" s="95"/>
      <c r="N2425" s="96"/>
      <c r="O2425" s="30"/>
      <c r="P2425" s="19"/>
      <c r="Q2425" s="30"/>
      <c r="R2425" s="19"/>
      <c r="S2425" s="87"/>
      <c r="T2425" s="88"/>
      <c r="U2425" s="41"/>
      <c r="V2425" s="42"/>
      <c r="W2425" s="40"/>
      <c r="X2425" s="61"/>
      <c r="Y2425" s="42"/>
      <c r="Z2425" s="40"/>
      <c r="AA2425" s="56"/>
      <c r="AB2425" s="39"/>
      <c r="AC2425" s="10"/>
      <c r="AD2425" s="22"/>
      <c r="AE2425" s="10"/>
      <c r="AF2425" s="22"/>
      <c r="AG2425" s="151">
        <f>AC2425+AE2425</f>
        <v>0</v>
      </c>
      <c r="AH2425" s="152">
        <f>AD2425+AF2425</f>
        <v>0</v>
      </c>
      <c r="AI2425" s="76" t="e">
        <f>AD2425/C2392</f>
        <v>#DIV/0!</v>
      </c>
      <c r="AJ2425" s="176" t="e">
        <f>AF2425/C2392</f>
        <v>#DIV/0!</v>
      </c>
      <c r="AK2425" s="191" t="e">
        <f>AH2425/C2392</f>
        <v>#DIV/0!</v>
      </c>
      <c r="AL2425" s="70"/>
      <c r="AM2425" s="68"/>
    </row>
    <row r="2426" spans="1:39" ht="75" hidden="1" x14ac:dyDescent="0.25">
      <c r="A2426" s="34">
        <v>2</v>
      </c>
      <c r="B2426" s="166" t="s">
        <v>72</v>
      </c>
      <c r="C2426" s="317"/>
      <c r="D2426" s="319"/>
      <c r="E2426" s="109"/>
      <c r="F2426" s="110"/>
      <c r="G2426" s="27"/>
      <c r="H2426" s="117"/>
      <c r="I2426" s="180"/>
      <c r="J2426" s="31"/>
      <c r="K2426" s="180"/>
      <c r="L2426" s="31"/>
      <c r="M2426" s="95"/>
      <c r="N2426" s="96"/>
      <c r="O2426" s="30"/>
      <c r="P2426" s="19"/>
      <c r="Q2426" s="30"/>
      <c r="R2426" s="19"/>
      <c r="S2426" s="87"/>
      <c r="T2426" s="88"/>
      <c r="U2426" s="41"/>
      <c r="V2426" s="42"/>
      <c r="W2426" s="40"/>
      <c r="X2426" s="61"/>
      <c r="Y2426" s="42"/>
      <c r="Z2426" s="40"/>
      <c r="AA2426" s="56"/>
      <c r="AB2426" s="39"/>
      <c r="AC2426" s="10"/>
      <c r="AD2426" s="22"/>
      <c r="AE2426" s="10"/>
      <c r="AF2426" s="22"/>
      <c r="AG2426" s="151">
        <f>AC2426+AE2426</f>
        <v>0</v>
      </c>
      <c r="AH2426" s="152">
        <f t="shared" ref="AH2426:AH2435" si="328">AD2426+AF2426</f>
        <v>0</v>
      </c>
      <c r="AI2426" s="76" t="e">
        <f>AD2426/C2392</f>
        <v>#DIV/0!</v>
      </c>
      <c r="AJ2426" s="176" t="e">
        <f>AF2426/C2392</f>
        <v>#DIV/0!</v>
      </c>
      <c r="AK2426" s="191" t="e">
        <f>AH2426/C2392</f>
        <v>#DIV/0!</v>
      </c>
      <c r="AL2426" s="70"/>
      <c r="AM2426" s="68"/>
    </row>
    <row r="2427" spans="1:39" ht="37.5" hidden="1" x14ac:dyDescent="0.25">
      <c r="A2427" s="34">
        <v>3</v>
      </c>
      <c r="B2427" s="166" t="s">
        <v>73</v>
      </c>
      <c r="C2427" s="317"/>
      <c r="D2427" s="319"/>
      <c r="E2427" s="109"/>
      <c r="F2427" s="110"/>
      <c r="G2427" s="27"/>
      <c r="H2427" s="117"/>
      <c r="I2427" s="180"/>
      <c r="J2427" s="31"/>
      <c r="K2427" s="180"/>
      <c r="L2427" s="31"/>
      <c r="M2427" s="95"/>
      <c r="N2427" s="96"/>
      <c r="O2427" s="30"/>
      <c r="P2427" s="19"/>
      <c r="Q2427" s="30"/>
      <c r="R2427" s="19"/>
      <c r="S2427" s="87"/>
      <c r="T2427" s="88"/>
      <c r="U2427" s="41"/>
      <c r="V2427" s="42"/>
      <c r="W2427" s="40"/>
      <c r="X2427" s="61"/>
      <c r="Y2427" s="42"/>
      <c r="Z2427" s="40"/>
      <c r="AA2427" s="56"/>
      <c r="AB2427" s="39"/>
      <c r="AC2427" s="10"/>
      <c r="AD2427" s="22"/>
      <c r="AE2427" s="10"/>
      <c r="AF2427" s="22"/>
      <c r="AG2427" s="151">
        <f t="shared" ref="AG2427:AG2431" si="329">AC2427+AE2427</f>
        <v>0</v>
      </c>
      <c r="AH2427" s="152">
        <f t="shared" si="328"/>
        <v>0</v>
      </c>
      <c r="AI2427" s="76" t="e">
        <f>AD2427/C2392</f>
        <v>#DIV/0!</v>
      </c>
      <c r="AJ2427" s="176" t="e">
        <f>AF2427/C2392</f>
        <v>#DIV/0!</v>
      </c>
      <c r="AK2427" s="191" t="e">
        <f>AH2427/C2392</f>
        <v>#DIV/0!</v>
      </c>
      <c r="AL2427" s="70"/>
      <c r="AM2427" s="68"/>
    </row>
    <row r="2428" spans="1:39" ht="37.5" hidden="1" x14ac:dyDescent="0.25">
      <c r="A2428" s="34">
        <v>4</v>
      </c>
      <c r="B2428" s="166" t="s">
        <v>74</v>
      </c>
      <c r="C2428" s="317"/>
      <c r="D2428" s="319"/>
      <c r="E2428" s="109"/>
      <c r="F2428" s="110"/>
      <c r="G2428" s="27"/>
      <c r="H2428" s="117"/>
      <c r="I2428" s="180"/>
      <c r="J2428" s="31"/>
      <c r="K2428" s="180"/>
      <c r="L2428" s="31"/>
      <c r="M2428" s="95"/>
      <c r="N2428" s="96"/>
      <c r="O2428" s="30"/>
      <c r="P2428" s="19"/>
      <c r="Q2428" s="30"/>
      <c r="R2428" s="19"/>
      <c r="S2428" s="87"/>
      <c r="T2428" s="88"/>
      <c r="U2428" s="41"/>
      <c r="V2428" s="42"/>
      <c r="W2428" s="40"/>
      <c r="X2428" s="61"/>
      <c r="Y2428" s="42"/>
      <c r="Z2428" s="40"/>
      <c r="AA2428" s="56"/>
      <c r="AB2428" s="39"/>
      <c r="AC2428" s="10"/>
      <c r="AD2428" s="22"/>
      <c r="AE2428" s="10"/>
      <c r="AF2428" s="22"/>
      <c r="AG2428" s="151">
        <f t="shared" si="329"/>
        <v>0</v>
      </c>
      <c r="AH2428" s="152">
        <f t="shared" si="328"/>
        <v>0</v>
      </c>
      <c r="AI2428" s="76" t="e">
        <f>AD2428/C2392</f>
        <v>#DIV/0!</v>
      </c>
      <c r="AJ2428" s="176" t="e">
        <f>AF2428/C2392</f>
        <v>#DIV/0!</v>
      </c>
      <c r="AK2428" s="191" t="e">
        <f>AH2428/C2392</f>
        <v>#DIV/0!</v>
      </c>
      <c r="AL2428" s="70"/>
      <c r="AM2428" s="68"/>
    </row>
    <row r="2429" spans="1:39" ht="37.5" hidden="1" x14ac:dyDescent="0.25">
      <c r="A2429" s="34">
        <v>5</v>
      </c>
      <c r="B2429" s="166" t="s">
        <v>75</v>
      </c>
      <c r="C2429" s="317"/>
      <c r="D2429" s="319"/>
      <c r="E2429" s="109"/>
      <c r="F2429" s="110"/>
      <c r="G2429" s="27"/>
      <c r="H2429" s="117"/>
      <c r="I2429" s="180"/>
      <c r="J2429" s="31"/>
      <c r="K2429" s="180"/>
      <c r="L2429" s="31"/>
      <c r="M2429" s="95"/>
      <c r="N2429" s="96"/>
      <c r="O2429" s="30"/>
      <c r="P2429" s="183"/>
      <c r="Q2429" s="30"/>
      <c r="R2429" s="19"/>
      <c r="S2429" s="87"/>
      <c r="T2429" s="88"/>
      <c r="U2429" s="41"/>
      <c r="V2429" s="42"/>
      <c r="W2429" s="40"/>
      <c r="X2429" s="61"/>
      <c r="Y2429" s="42"/>
      <c r="Z2429" s="40"/>
      <c r="AA2429" s="56"/>
      <c r="AB2429" s="39"/>
      <c r="AC2429" s="10"/>
      <c r="AD2429" s="22"/>
      <c r="AE2429" s="10"/>
      <c r="AF2429" s="22"/>
      <c r="AG2429" s="151">
        <f t="shared" si="329"/>
        <v>0</v>
      </c>
      <c r="AH2429" s="152">
        <f t="shared" si="328"/>
        <v>0</v>
      </c>
      <c r="AI2429" s="76" t="e">
        <f>AD2429/C2392</f>
        <v>#DIV/0!</v>
      </c>
      <c r="AJ2429" s="176" t="e">
        <f>AF2429/C2392</f>
        <v>#DIV/0!</v>
      </c>
      <c r="AK2429" s="191" t="e">
        <f>AH2429/C2392</f>
        <v>#DIV/0!</v>
      </c>
      <c r="AL2429" s="70"/>
      <c r="AM2429" s="68"/>
    </row>
    <row r="2430" spans="1:39" ht="37.5" hidden="1" x14ac:dyDescent="0.25">
      <c r="A2430" s="34">
        <v>6</v>
      </c>
      <c r="B2430" s="166" t="s">
        <v>76</v>
      </c>
      <c r="C2430" s="317"/>
      <c r="D2430" s="319"/>
      <c r="E2430" s="109"/>
      <c r="F2430" s="110"/>
      <c r="G2430" s="27"/>
      <c r="H2430" s="117"/>
      <c r="I2430" s="180"/>
      <c r="J2430" s="35"/>
      <c r="K2430" s="180"/>
      <c r="L2430" s="35"/>
      <c r="M2430" s="95"/>
      <c r="N2430" s="96"/>
      <c r="O2430" s="30"/>
      <c r="P2430" s="183"/>
      <c r="Q2430" s="30"/>
      <c r="R2430" s="19"/>
      <c r="S2430" s="87"/>
      <c r="T2430" s="88"/>
      <c r="U2430" s="41"/>
      <c r="V2430" s="42"/>
      <c r="W2430" s="40"/>
      <c r="X2430" s="61"/>
      <c r="Y2430" s="42"/>
      <c r="Z2430" s="40"/>
      <c r="AA2430" s="56"/>
      <c r="AB2430" s="39"/>
      <c r="AC2430" s="10"/>
      <c r="AD2430" s="22"/>
      <c r="AE2430" s="10"/>
      <c r="AF2430" s="22"/>
      <c r="AG2430" s="151">
        <f t="shared" si="329"/>
        <v>0</v>
      </c>
      <c r="AH2430" s="152">
        <f t="shared" si="328"/>
        <v>0</v>
      </c>
      <c r="AI2430" s="76" t="e">
        <f>AD2430/C2392</f>
        <v>#DIV/0!</v>
      </c>
      <c r="AJ2430" s="176" t="e">
        <f>AF2430/C2392</f>
        <v>#DIV/0!</v>
      </c>
      <c r="AK2430" s="191" t="e">
        <f>AH2430/C2392</f>
        <v>#DIV/0!</v>
      </c>
      <c r="AL2430" s="70"/>
      <c r="AM2430" s="68"/>
    </row>
    <row r="2431" spans="1:39" ht="38.25" hidden="1" thickBot="1" x14ac:dyDescent="0.35">
      <c r="A2431" s="34">
        <v>7</v>
      </c>
      <c r="B2431" s="167" t="s">
        <v>42</v>
      </c>
      <c r="C2431" s="317"/>
      <c r="D2431" s="319"/>
      <c r="E2431" s="109"/>
      <c r="F2431" s="110"/>
      <c r="G2431" s="27"/>
      <c r="H2431" s="117"/>
      <c r="I2431" s="180"/>
      <c r="J2431" s="35"/>
      <c r="K2431" s="180"/>
      <c r="L2431" s="35"/>
      <c r="M2431" s="95"/>
      <c r="N2431" s="96"/>
      <c r="O2431" s="30"/>
      <c r="P2431" s="183"/>
      <c r="Q2431" s="30"/>
      <c r="R2431" s="19"/>
      <c r="S2431" s="87"/>
      <c r="T2431" s="88"/>
      <c r="U2431" s="41"/>
      <c r="V2431" s="42"/>
      <c r="W2431" s="40"/>
      <c r="X2431" s="61"/>
      <c r="Y2431" s="42"/>
      <c r="Z2431" s="40"/>
      <c r="AA2431" s="56"/>
      <c r="AB2431" s="39"/>
      <c r="AC2431" s="10"/>
      <c r="AD2431" s="22"/>
      <c r="AE2431" s="10"/>
      <c r="AF2431" s="22"/>
      <c r="AG2431" s="151">
        <f t="shared" si="329"/>
        <v>0</v>
      </c>
      <c r="AH2431" s="152">
        <f t="shared" si="328"/>
        <v>0</v>
      </c>
      <c r="AI2431" s="76" t="e">
        <f>AD2431/C2392</f>
        <v>#DIV/0!</v>
      </c>
      <c r="AJ2431" s="176" t="e">
        <f>AF2431/C2392</f>
        <v>#DIV/0!</v>
      </c>
      <c r="AK2431" s="191" t="e">
        <f>AH2431/C2392</f>
        <v>#DIV/0!</v>
      </c>
      <c r="AL2431" s="70"/>
      <c r="AM2431" s="68"/>
    </row>
    <row r="2432" spans="1:39" ht="57" hidden="1" thickBot="1" x14ac:dyDescent="0.3">
      <c r="A2432" s="34">
        <v>8</v>
      </c>
      <c r="B2432" s="168" t="s">
        <v>67</v>
      </c>
      <c r="C2432" s="317"/>
      <c r="D2432" s="319"/>
      <c r="E2432" s="109"/>
      <c r="F2432" s="110"/>
      <c r="G2432" s="27"/>
      <c r="H2432" s="117"/>
      <c r="I2432" s="180"/>
      <c r="J2432" s="35"/>
      <c r="K2432" s="180"/>
      <c r="L2432" s="35"/>
      <c r="M2432" s="97"/>
      <c r="N2432" s="98"/>
      <c r="O2432" s="30"/>
      <c r="P2432" s="183"/>
      <c r="Q2432" s="30"/>
      <c r="R2432" s="19"/>
      <c r="S2432" s="87"/>
      <c r="T2432" s="88"/>
      <c r="U2432" s="41"/>
      <c r="V2432" s="42"/>
      <c r="W2432" s="40"/>
      <c r="X2432" s="61"/>
      <c r="Y2432" s="42"/>
      <c r="Z2432" s="40"/>
      <c r="AA2432" s="56"/>
      <c r="AB2432" s="39"/>
      <c r="AC2432" s="10"/>
      <c r="AD2432" s="22"/>
      <c r="AE2432" s="10"/>
      <c r="AF2432" s="22"/>
      <c r="AG2432" s="151">
        <v>0</v>
      </c>
      <c r="AH2432" s="152">
        <f t="shared" si="328"/>
        <v>0</v>
      </c>
      <c r="AI2432" s="76" t="e">
        <f>AD2432/C2392</f>
        <v>#DIV/0!</v>
      </c>
      <c r="AJ2432" s="176" t="e">
        <f>AF2432/C2392</f>
        <v>#DIV/0!</v>
      </c>
      <c r="AK2432" s="191" t="e">
        <f>AH2432/C2392</f>
        <v>#DIV/0!</v>
      </c>
      <c r="AL2432" s="70"/>
      <c r="AM2432" s="68"/>
    </row>
    <row r="2433" spans="1:39" ht="21" hidden="1" x14ac:dyDescent="0.25">
      <c r="A2433" s="14" t="s">
        <v>69</v>
      </c>
      <c r="B2433" s="169"/>
      <c r="C2433" s="317"/>
      <c r="D2433" s="319"/>
      <c r="E2433" s="109"/>
      <c r="F2433" s="110"/>
      <c r="G2433" s="27"/>
      <c r="H2433" s="117"/>
      <c r="I2433" s="180"/>
      <c r="J2433" s="35"/>
      <c r="K2433" s="180"/>
      <c r="L2433" s="35"/>
      <c r="M2433" s="95"/>
      <c r="N2433" s="96"/>
      <c r="O2433" s="30"/>
      <c r="P2433" s="183"/>
      <c r="Q2433" s="30"/>
      <c r="R2433" s="19"/>
      <c r="S2433" s="87"/>
      <c r="T2433" s="88"/>
      <c r="U2433" s="41"/>
      <c r="V2433" s="42"/>
      <c r="W2433" s="40"/>
      <c r="X2433" s="61"/>
      <c r="Y2433" s="42"/>
      <c r="Z2433" s="40"/>
      <c r="AA2433" s="56"/>
      <c r="AB2433" s="39"/>
      <c r="AC2433" s="10"/>
      <c r="AD2433" s="22"/>
      <c r="AE2433" s="10"/>
      <c r="AF2433" s="22"/>
      <c r="AG2433" s="151">
        <f t="shared" ref="AG2433:AG2435" si="330">AC2433+AE2433</f>
        <v>0</v>
      </c>
      <c r="AH2433" s="152">
        <f t="shared" si="328"/>
        <v>0</v>
      </c>
      <c r="AI2433" s="76" t="e">
        <f>AD2433/C2392</f>
        <v>#DIV/0!</v>
      </c>
      <c r="AJ2433" s="176" t="e">
        <f>AF2433/C2392</f>
        <v>#DIV/0!</v>
      </c>
      <c r="AK2433" s="191" t="e">
        <f>AH2433/C2392</f>
        <v>#DIV/0!</v>
      </c>
      <c r="AL2433" s="70"/>
      <c r="AM2433" s="68"/>
    </row>
    <row r="2434" spans="1:39" ht="21" hidden="1" x14ac:dyDescent="0.25">
      <c r="A2434" s="14" t="s">
        <v>68</v>
      </c>
      <c r="B2434" s="169"/>
      <c r="C2434" s="317"/>
      <c r="D2434" s="319"/>
      <c r="E2434" s="109"/>
      <c r="F2434" s="110"/>
      <c r="G2434" s="27"/>
      <c r="H2434" s="117"/>
      <c r="I2434" s="180"/>
      <c r="J2434" s="35"/>
      <c r="K2434" s="180"/>
      <c r="L2434" s="35"/>
      <c r="M2434" s="95"/>
      <c r="N2434" s="96"/>
      <c r="O2434" s="30"/>
      <c r="P2434" s="183"/>
      <c r="Q2434" s="30"/>
      <c r="R2434" s="19"/>
      <c r="S2434" s="87"/>
      <c r="T2434" s="88"/>
      <c r="U2434" s="41"/>
      <c r="V2434" s="42"/>
      <c r="W2434" s="40"/>
      <c r="X2434" s="61"/>
      <c r="Y2434" s="42"/>
      <c r="Z2434" s="40"/>
      <c r="AA2434" s="56"/>
      <c r="AB2434" s="39"/>
      <c r="AC2434" s="10"/>
      <c r="AD2434" s="22"/>
      <c r="AE2434" s="10"/>
      <c r="AF2434" s="22"/>
      <c r="AG2434" s="151">
        <f t="shared" si="330"/>
        <v>0</v>
      </c>
      <c r="AH2434" s="152">
        <f t="shared" si="328"/>
        <v>0</v>
      </c>
      <c r="AI2434" s="76" t="e">
        <f>AD2434/C2392</f>
        <v>#DIV/0!</v>
      </c>
      <c r="AJ2434" s="176" t="e">
        <f>AF2434/C2392</f>
        <v>#DIV/0!</v>
      </c>
      <c r="AK2434" s="191" t="e">
        <f>AH2434/C2392</f>
        <v>#DIV/0!</v>
      </c>
      <c r="AL2434" s="70"/>
      <c r="AM2434" s="68"/>
    </row>
    <row r="2435" spans="1:39" ht="21.75" hidden="1" thickBot="1" x14ac:dyDescent="0.3">
      <c r="A2435" s="14" t="s">
        <v>70</v>
      </c>
      <c r="B2435" s="169"/>
      <c r="C2435" s="318"/>
      <c r="D2435" s="320"/>
      <c r="E2435" s="115"/>
      <c r="F2435" s="116"/>
      <c r="G2435" s="29"/>
      <c r="H2435" s="119"/>
      <c r="I2435" s="181"/>
      <c r="J2435" s="32"/>
      <c r="K2435" s="181"/>
      <c r="L2435" s="32"/>
      <c r="M2435" s="99"/>
      <c r="N2435" s="100"/>
      <c r="O2435" s="49"/>
      <c r="P2435" s="21"/>
      <c r="Q2435" s="49"/>
      <c r="R2435" s="21"/>
      <c r="S2435" s="92"/>
      <c r="T2435" s="93"/>
      <c r="U2435" s="138"/>
      <c r="V2435" s="141"/>
      <c r="W2435" s="139"/>
      <c r="X2435" s="143"/>
      <c r="Y2435" s="141"/>
      <c r="Z2435" s="139"/>
      <c r="AA2435" s="59"/>
      <c r="AB2435" s="53"/>
      <c r="AC2435" s="187"/>
      <c r="AD2435" s="188"/>
      <c r="AE2435" s="187"/>
      <c r="AF2435" s="188"/>
      <c r="AG2435" s="153">
        <f t="shared" si="330"/>
        <v>0</v>
      </c>
      <c r="AH2435" s="154">
        <f t="shared" si="328"/>
        <v>0</v>
      </c>
      <c r="AI2435" s="77" t="e">
        <f>AD2435/C2392</f>
        <v>#DIV/0!</v>
      </c>
      <c r="AJ2435" s="177" t="e">
        <f>AF2435/C2392</f>
        <v>#DIV/0!</v>
      </c>
      <c r="AK2435" s="192" t="e">
        <f>AH2435/C2392</f>
        <v>#DIV/0!</v>
      </c>
      <c r="AL2435" s="70"/>
      <c r="AM2435" s="68"/>
    </row>
    <row r="2436" spans="1:39" ht="24" hidden="1" thickBot="1" x14ac:dyDescent="0.3">
      <c r="A2436" s="296" t="s">
        <v>40</v>
      </c>
      <c r="B2436" s="297"/>
      <c r="C2436" s="170">
        <f>C2425</f>
        <v>0</v>
      </c>
      <c r="D2436" s="170">
        <f>D2425</f>
        <v>0</v>
      </c>
      <c r="E2436" s="65">
        <f t="shared" ref="E2436:AG2436" si="331">SUM(E2425:E2435)</f>
        <v>0</v>
      </c>
      <c r="F2436" s="52">
        <f t="shared" si="331"/>
        <v>0</v>
      </c>
      <c r="G2436" s="65">
        <f t="shared" si="331"/>
        <v>0</v>
      </c>
      <c r="H2436" s="122">
        <f t="shared" si="331"/>
        <v>0</v>
      </c>
      <c r="I2436" s="65">
        <f t="shared" si="331"/>
        <v>0</v>
      </c>
      <c r="J2436" s="52">
        <f t="shared" si="331"/>
        <v>0</v>
      </c>
      <c r="K2436" s="65">
        <f t="shared" si="331"/>
        <v>0</v>
      </c>
      <c r="L2436" s="52">
        <f t="shared" si="331"/>
        <v>0</v>
      </c>
      <c r="M2436" s="94">
        <f t="shared" si="331"/>
        <v>0</v>
      </c>
      <c r="N2436" s="52">
        <f t="shared" si="331"/>
        <v>0</v>
      </c>
      <c r="O2436" s="102">
        <f t="shared" si="331"/>
        <v>0</v>
      </c>
      <c r="P2436" s="52">
        <f t="shared" si="331"/>
        <v>0</v>
      </c>
      <c r="Q2436" s="102">
        <f t="shared" si="331"/>
        <v>0</v>
      </c>
      <c r="R2436" s="43">
        <f t="shared" si="331"/>
        <v>0</v>
      </c>
      <c r="S2436" s="85">
        <f t="shared" si="331"/>
        <v>0</v>
      </c>
      <c r="T2436" s="43">
        <f t="shared" si="331"/>
        <v>0</v>
      </c>
      <c r="U2436" s="101">
        <f t="shared" si="331"/>
        <v>0</v>
      </c>
      <c r="V2436" s="43">
        <f t="shared" si="331"/>
        <v>0</v>
      </c>
      <c r="W2436" s="122">
        <f t="shared" si="331"/>
        <v>0</v>
      </c>
      <c r="X2436" s="85">
        <f t="shared" si="331"/>
        <v>0</v>
      </c>
      <c r="Y2436" s="43">
        <f t="shared" si="331"/>
        <v>0</v>
      </c>
      <c r="Z2436" s="43">
        <f t="shared" si="331"/>
        <v>0</v>
      </c>
      <c r="AA2436" s="171">
        <f t="shared" si="331"/>
        <v>0</v>
      </c>
      <c r="AB2436" s="52">
        <f t="shared" si="331"/>
        <v>0</v>
      </c>
      <c r="AC2436" s="123">
        <f t="shared" si="331"/>
        <v>0</v>
      </c>
      <c r="AD2436" s="52">
        <f t="shared" si="331"/>
        <v>0</v>
      </c>
      <c r="AE2436" s="102">
        <f t="shared" si="331"/>
        <v>0</v>
      </c>
      <c r="AF2436" s="52">
        <f t="shared" si="331"/>
        <v>0</v>
      </c>
      <c r="AG2436" s="85">
        <f t="shared" si="331"/>
        <v>0</v>
      </c>
      <c r="AH2436" s="122">
        <f>SUM(AH2425:AH2435)</f>
        <v>0</v>
      </c>
      <c r="AI2436" s="172" t="e">
        <f>AD2436/C2392</f>
        <v>#DIV/0!</v>
      </c>
      <c r="AJ2436" s="173" t="e">
        <f>AF2436/C2392</f>
        <v>#DIV/0!</v>
      </c>
      <c r="AK2436" s="74" t="e">
        <f>AH2436/C2392</f>
        <v>#DIV/0!</v>
      </c>
      <c r="AL2436" s="70"/>
      <c r="AM2436" s="68"/>
    </row>
    <row r="2437" spans="1:39" hidden="1" x14ac:dyDescent="0.25">
      <c r="AJ2437" s="68"/>
      <c r="AK2437" s="68"/>
      <c r="AL2437" s="68"/>
      <c r="AM2437" s="68"/>
    </row>
    <row r="2438" spans="1:39" ht="15.75" hidden="1" thickBot="1" x14ac:dyDescent="0.3">
      <c r="AJ2438" s="68"/>
      <c r="AK2438" s="68"/>
      <c r="AL2438" s="68"/>
      <c r="AM2438" s="68"/>
    </row>
    <row r="2439" spans="1:39" ht="19.5" hidden="1" thickTop="1" x14ac:dyDescent="0.3">
      <c r="A2439" s="298" t="s">
        <v>45</v>
      </c>
      <c r="B2439" s="299"/>
      <c r="C2439" s="299"/>
      <c r="D2439" s="299"/>
      <c r="E2439" s="299"/>
      <c r="F2439" s="299"/>
      <c r="G2439" s="299"/>
      <c r="H2439" s="299"/>
      <c r="I2439" s="299"/>
      <c r="J2439" s="299"/>
      <c r="K2439" s="299"/>
      <c r="L2439" s="299"/>
      <c r="M2439" s="299"/>
      <c r="N2439" s="299"/>
      <c r="O2439" s="299"/>
      <c r="P2439" s="299"/>
      <c r="Q2439" s="300"/>
      <c r="AD2439" s="36" t="s">
        <v>50</v>
      </c>
      <c r="AE2439" s="3" t="str">
        <f>IF(AH2436=AH2405,"OK","BŁĄD")</f>
        <v>OK</v>
      </c>
    </row>
    <row r="2440" spans="1:39" hidden="1" x14ac:dyDescent="0.25">
      <c r="A2440" s="301"/>
      <c r="B2440" s="302"/>
      <c r="C2440" s="302"/>
      <c r="D2440" s="302"/>
      <c r="E2440" s="302"/>
      <c r="F2440" s="302"/>
      <c r="G2440" s="302"/>
      <c r="H2440" s="302"/>
      <c r="I2440" s="302"/>
      <c r="J2440" s="302"/>
      <c r="K2440" s="302"/>
      <c r="L2440" s="302"/>
      <c r="M2440" s="302"/>
      <c r="N2440" s="302"/>
      <c r="O2440" s="302"/>
      <c r="P2440" s="302"/>
      <c r="Q2440" s="303"/>
    </row>
    <row r="2441" spans="1:39" hidden="1" x14ac:dyDescent="0.25">
      <c r="A2441" s="301"/>
      <c r="B2441" s="302"/>
      <c r="C2441" s="302"/>
      <c r="D2441" s="302"/>
      <c r="E2441" s="302"/>
      <c r="F2441" s="302"/>
      <c r="G2441" s="302"/>
      <c r="H2441" s="302"/>
      <c r="I2441" s="302"/>
      <c r="J2441" s="302"/>
      <c r="K2441" s="302"/>
      <c r="L2441" s="302"/>
      <c r="M2441" s="302"/>
      <c r="N2441" s="302"/>
      <c r="O2441" s="302"/>
      <c r="P2441" s="302"/>
      <c r="Q2441" s="303"/>
    </row>
    <row r="2442" spans="1:39" hidden="1" x14ac:dyDescent="0.25">
      <c r="A2442" s="301"/>
      <c r="B2442" s="302"/>
      <c r="C2442" s="302"/>
      <c r="D2442" s="302"/>
      <c r="E2442" s="302"/>
      <c r="F2442" s="302"/>
      <c r="G2442" s="302"/>
      <c r="H2442" s="302"/>
      <c r="I2442" s="302"/>
      <c r="J2442" s="302"/>
      <c r="K2442" s="302"/>
      <c r="L2442" s="302"/>
      <c r="M2442" s="302"/>
      <c r="N2442" s="302"/>
      <c r="O2442" s="302"/>
      <c r="P2442" s="302"/>
      <c r="Q2442" s="303"/>
    </row>
    <row r="2443" spans="1:39" hidden="1" x14ac:dyDescent="0.25">
      <c r="A2443" s="301"/>
      <c r="B2443" s="302"/>
      <c r="C2443" s="302"/>
      <c r="D2443" s="302"/>
      <c r="E2443" s="302"/>
      <c r="F2443" s="302"/>
      <c r="G2443" s="302"/>
      <c r="H2443" s="302"/>
      <c r="I2443" s="302"/>
      <c r="J2443" s="302"/>
      <c r="K2443" s="302"/>
      <c r="L2443" s="302"/>
      <c r="M2443" s="302"/>
      <c r="N2443" s="302"/>
      <c r="O2443" s="302"/>
      <c r="P2443" s="302"/>
      <c r="Q2443" s="303"/>
    </row>
    <row r="2444" spans="1:39" hidden="1" x14ac:dyDescent="0.25">
      <c r="A2444" s="301"/>
      <c r="B2444" s="302"/>
      <c r="C2444" s="302"/>
      <c r="D2444" s="302"/>
      <c r="E2444" s="302"/>
      <c r="F2444" s="302"/>
      <c r="G2444" s="302"/>
      <c r="H2444" s="302"/>
      <c r="I2444" s="302"/>
      <c r="J2444" s="302"/>
      <c r="K2444" s="302"/>
      <c r="L2444" s="302"/>
      <c r="M2444" s="302"/>
      <c r="N2444" s="302"/>
      <c r="O2444" s="302"/>
      <c r="P2444" s="302"/>
      <c r="Q2444" s="303"/>
    </row>
    <row r="2445" spans="1:39" hidden="1" x14ac:dyDescent="0.25">
      <c r="A2445" s="301"/>
      <c r="B2445" s="302"/>
      <c r="C2445" s="302"/>
      <c r="D2445" s="302"/>
      <c r="E2445" s="302"/>
      <c r="F2445" s="302"/>
      <c r="G2445" s="302"/>
      <c r="H2445" s="302"/>
      <c r="I2445" s="302"/>
      <c r="J2445" s="302"/>
      <c r="K2445" s="302"/>
      <c r="L2445" s="302"/>
      <c r="M2445" s="302"/>
      <c r="N2445" s="302"/>
      <c r="O2445" s="302"/>
      <c r="P2445" s="302"/>
      <c r="Q2445" s="303"/>
    </row>
    <row r="2446" spans="1:39" hidden="1" x14ac:dyDescent="0.25">
      <c r="A2446" s="301"/>
      <c r="B2446" s="302"/>
      <c r="C2446" s="302"/>
      <c r="D2446" s="302"/>
      <c r="E2446" s="302"/>
      <c r="F2446" s="302"/>
      <c r="G2446" s="302"/>
      <c r="H2446" s="302"/>
      <c r="I2446" s="302"/>
      <c r="J2446" s="302"/>
      <c r="K2446" s="302"/>
      <c r="L2446" s="302"/>
      <c r="M2446" s="302"/>
      <c r="N2446" s="302"/>
      <c r="O2446" s="302"/>
      <c r="P2446" s="302"/>
      <c r="Q2446" s="303"/>
    </row>
    <row r="2447" spans="1:39" ht="15.75" hidden="1" thickBot="1" x14ac:dyDescent="0.3">
      <c r="A2447" s="304"/>
      <c r="B2447" s="305"/>
      <c r="C2447" s="305"/>
      <c r="D2447" s="305"/>
      <c r="E2447" s="305"/>
      <c r="F2447" s="305"/>
      <c r="G2447" s="305"/>
      <c r="H2447" s="305"/>
      <c r="I2447" s="305"/>
      <c r="J2447" s="305"/>
      <c r="K2447" s="305"/>
      <c r="L2447" s="305"/>
      <c r="M2447" s="305"/>
      <c r="N2447" s="305"/>
      <c r="O2447" s="305"/>
      <c r="P2447" s="305"/>
      <c r="Q2447" s="306"/>
    </row>
    <row r="2448" spans="1:39" ht="15.75" hidden="1" thickTop="1" x14ac:dyDescent="0.25"/>
    <row r="2449" spans="1:38" hidden="1" x14ac:dyDescent="0.25">
      <c r="B2449" s="1"/>
      <c r="C2449" s="1"/>
    </row>
    <row r="2450" spans="1:38" hidden="1" x14ac:dyDescent="0.25"/>
    <row r="2451" spans="1:38" hidden="1" x14ac:dyDescent="0.25"/>
    <row r="2452" spans="1:38" ht="18.75" hidden="1" x14ac:dyDescent="0.3">
      <c r="B2452" s="2" t="s">
        <v>15</v>
      </c>
      <c r="C2452" s="2"/>
      <c r="D2452" s="2"/>
      <c r="E2452" s="2"/>
      <c r="F2452" s="2"/>
      <c r="G2452" s="2"/>
    </row>
    <row r="2453" spans="1:38" ht="26.25" hidden="1" x14ac:dyDescent="0.4">
      <c r="A2453"/>
      <c r="B2453" s="445" t="s">
        <v>149</v>
      </c>
      <c r="C2453" s="445"/>
      <c r="D2453" s="445"/>
      <c r="E2453" s="445"/>
      <c r="F2453" s="445"/>
      <c r="G2453" s="445"/>
      <c r="H2453" s="445"/>
      <c r="I2453" s="445"/>
      <c r="J2453" s="445"/>
      <c r="K2453" s="445"/>
      <c r="L2453" s="445"/>
      <c r="M2453" s="445"/>
      <c r="N2453" s="445"/>
      <c r="O2453" s="445"/>
      <c r="R2453" s="3"/>
      <c r="S2453" s="3"/>
      <c r="V2453" s="3"/>
      <c r="W2453" s="3"/>
      <c r="X2453" s="3"/>
      <c r="Y2453" s="3"/>
      <c r="Z2453" s="3"/>
      <c r="AA2453" s="3"/>
      <c r="AG2453" s="3"/>
    </row>
    <row r="2454" spans="1:38" ht="21.75" hidden="1" thickBot="1" x14ac:dyDescent="0.4">
      <c r="B2454" s="8"/>
      <c r="C2454" s="8"/>
      <c r="D2454" s="8"/>
      <c r="E2454" s="8"/>
      <c r="F2454" s="8"/>
      <c r="G2454" s="8"/>
      <c r="H2454" s="8"/>
      <c r="I2454" s="8"/>
      <c r="J2454" s="8"/>
      <c r="K2454" s="8"/>
      <c r="L2454" s="8"/>
    </row>
    <row r="2455" spans="1:38" ht="27" hidden="1" customHeight="1" thickBot="1" x14ac:dyDescent="0.3">
      <c r="A2455" s="390" t="s">
        <v>150</v>
      </c>
      <c r="B2455" s="391"/>
      <c r="C2455" s="391"/>
      <c r="D2455" s="391"/>
      <c r="E2455" s="391"/>
      <c r="F2455" s="391"/>
      <c r="G2455" s="391"/>
      <c r="H2455" s="391"/>
      <c r="I2455" s="391"/>
      <c r="J2455" s="391"/>
      <c r="K2455" s="391"/>
      <c r="L2455" s="391"/>
      <c r="M2455" s="391"/>
      <c r="N2455" s="391"/>
      <c r="O2455" s="391"/>
      <c r="P2455" s="391"/>
      <c r="Q2455" s="391"/>
      <c r="R2455" s="391"/>
      <c r="S2455" s="391"/>
      <c r="T2455" s="391"/>
      <c r="U2455" s="391"/>
      <c r="V2455" s="391"/>
      <c r="W2455" s="391"/>
      <c r="X2455" s="391"/>
      <c r="Y2455" s="391"/>
      <c r="Z2455" s="391"/>
      <c r="AA2455" s="391"/>
      <c r="AB2455" s="391"/>
      <c r="AC2455" s="391"/>
      <c r="AD2455" s="391"/>
      <c r="AE2455" s="391"/>
      <c r="AF2455" s="391"/>
      <c r="AG2455" s="391"/>
      <c r="AH2455" s="391"/>
      <c r="AI2455" s="391"/>
      <c r="AJ2455" s="391"/>
      <c r="AK2455" s="391"/>
      <c r="AL2455" s="48"/>
    </row>
    <row r="2456" spans="1:38" ht="33.75" hidden="1" customHeight="1" x14ac:dyDescent="0.25">
      <c r="A2456" s="392" t="s">
        <v>0</v>
      </c>
      <c r="B2456" s="393"/>
      <c r="C2456" s="331" t="s">
        <v>41</v>
      </c>
      <c r="D2456" s="332"/>
      <c r="E2456" s="335" t="s">
        <v>80</v>
      </c>
      <c r="F2456" s="336"/>
      <c r="G2456" s="336"/>
      <c r="H2456" s="336"/>
      <c r="I2456" s="336"/>
      <c r="J2456" s="336"/>
      <c r="K2456" s="336"/>
      <c r="L2456" s="336"/>
      <c r="M2456" s="336"/>
      <c r="N2456" s="400"/>
      <c r="O2456" s="339" t="s">
        <v>78</v>
      </c>
      <c r="P2456" s="340"/>
      <c r="Q2456" s="340"/>
      <c r="R2456" s="340"/>
      <c r="S2456" s="340"/>
      <c r="T2456" s="340"/>
      <c r="U2456" s="340"/>
      <c r="V2456" s="340"/>
      <c r="W2456" s="340"/>
      <c r="X2456" s="340"/>
      <c r="Y2456" s="340"/>
      <c r="Z2456" s="340"/>
      <c r="AA2456" s="340"/>
      <c r="AB2456" s="340"/>
      <c r="AC2456" s="340"/>
      <c r="AD2456" s="340"/>
      <c r="AE2456" s="340"/>
      <c r="AF2456" s="340"/>
      <c r="AG2456" s="340"/>
      <c r="AH2456" s="340"/>
      <c r="AI2456" s="340"/>
      <c r="AJ2456" s="340"/>
      <c r="AK2456" s="340"/>
      <c r="AL2456" s="341"/>
    </row>
    <row r="2457" spans="1:38" ht="51" hidden="1" customHeight="1" thickBot="1" x14ac:dyDescent="0.3">
      <c r="A2457" s="394"/>
      <c r="B2457" s="395"/>
      <c r="C2457" s="398"/>
      <c r="D2457" s="399"/>
      <c r="E2457" s="401"/>
      <c r="F2457" s="402"/>
      <c r="G2457" s="402"/>
      <c r="H2457" s="402"/>
      <c r="I2457" s="402"/>
      <c r="J2457" s="402"/>
      <c r="K2457" s="402"/>
      <c r="L2457" s="402"/>
      <c r="M2457" s="402"/>
      <c r="N2457" s="403"/>
      <c r="O2457" s="404"/>
      <c r="P2457" s="405"/>
      <c r="Q2457" s="405"/>
      <c r="R2457" s="405"/>
      <c r="S2457" s="405"/>
      <c r="T2457" s="405"/>
      <c r="U2457" s="405"/>
      <c r="V2457" s="405"/>
      <c r="W2457" s="405"/>
      <c r="X2457" s="405"/>
      <c r="Y2457" s="405"/>
      <c r="Z2457" s="405"/>
      <c r="AA2457" s="405"/>
      <c r="AB2457" s="405"/>
      <c r="AC2457" s="405"/>
      <c r="AD2457" s="405"/>
      <c r="AE2457" s="405"/>
      <c r="AF2457" s="405"/>
      <c r="AG2457" s="405"/>
      <c r="AH2457" s="405"/>
      <c r="AI2457" s="405"/>
      <c r="AJ2457" s="405"/>
      <c r="AK2457" s="405"/>
      <c r="AL2457" s="406"/>
    </row>
    <row r="2458" spans="1:38" ht="75" hidden="1" customHeight="1" x14ac:dyDescent="0.25">
      <c r="A2458" s="394"/>
      <c r="B2458" s="395"/>
      <c r="C2458" s="407" t="s">
        <v>43</v>
      </c>
      <c r="D2458" s="409" t="s">
        <v>44</v>
      </c>
      <c r="E2458" s="411" t="s">
        <v>59</v>
      </c>
      <c r="F2458" s="412"/>
      <c r="G2458" s="412"/>
      <c r="H2458" s="413"/>
      <c r="I2458" s="417" t="s">
        <v>58</v>
      </c>
      <c r="J2458" s="418"/>
      <c r="K2458" s="418"/>
      <c r="L2458" s="419"/>
      <c r="M2458" s="423" t="s">
        <v>49</v>
      </c>
      <c r="N2458" s="424"/>
      <c r="O2458" s="427" t="s">
        <v>103</v>
      </c>
      <c r="P2458" s="428"/>
      <c r="Q2458" s="428"/>
      <c r="R2458" s="428"/>
      <c r="S2458" s="431" t="s">
        <v>49</v>
      </c>
      <c r="T2458" s="432"/>
      <c r="U2458" s="435" t="s">
        <v>104</v>
      </c>
      <c r="V2458" s="436"/>
      <c r="W2458" s="436"/>
      <c r="X2458" s="436"/>
      <c r="Y2458" s="436"/>
      <c r="Z2458" s="437"/>
      <c r="AA2458" s="441" t="s">
        <v>49</v>
      </c>
      <c r="AB2458" s="442"/>
      <c r="AC2458" s="367" t="s">
        <v>105</v>
      </c>
      <c r="AD2458" s="368"/>
      <c r="AE2458" s="368"/>
      <c r="AF2458" s="369"/>
      <c r="AG2458" s="373" t="s">
        <v>49</v>
      </c>
      <c r="AH2458" s="374"/>
      <c r="AI2458" s="377" t="s">
        <v>23</v>
      </c>
      <c r="AJ2458" s="378"/>
      <c r="AK2458" s="378"/>
      <c r="AL2458" s="379"/>
    </row>
    <row r="2459" spans="1:38" ht="75" hidden="1" customHeight="1" thickBot="1" x14ac:dyDescent="0.3">
      <c r="A2459" s="394"/>
      <c r="B2459" s="395"/>
      <c r="C2459" s="407"/>
      <c r="D2459" s="409"/>
      <c r="E2459" s="414"/>
      <c r="F2459" s="415"/>
      <c r="G2459" s="415"/>
      <c r="H2459" s="416"/>
      <c r="I2459" s="420"/>
      <c r="J2459" s="421"/>
      <c r="K2459" s="421"/>
      <c r="L2459" s="422"/>
      <c r="M2459" s="425"/>
      <c r="N2459" s="426"/>
      <c r="O2459" s="429"/>
      <c r="P2459" s="430"/>
      <c r="Q2459" s="430"/>
      <c r="R2459" s="430"/>
      <c r="S2459" s="433"/>
      <c r="T2459" s="434"/>
      <c r="U2459" s="438"/>
      <c r="V2459" s="439"/>
      <c r="W2459" s="439"/>
      <c r="X2459" s="439"/>
      <c r="Y2459" s="439"/>
      <c r="Z2459" s="440"/>
      <c r="AA2459" s="443"/>
      <c r="AB2459" s="444"/>
      <c r="AC2459" s="370"/>
      <c r="AD2459" s="371"/>
      <c r="AE2459" s="371"/>
      <c r="AF2459" s="372"/>
      <c r="AG2459" s="375"/>
      <c r="AH2459" s="376"/>
      <c r="AI2459" s="380"/>
      <c r="AJ2459" s="381"/>
      <c r="AK2459" s="381"/>
      <c r="AL2459" s="382"/>
    </row>
    <row r="2460" spans="1:38" ht="139.5" hidden="1" customHeight="1" thickBot="1" x14ac:dyDescent="0.3">
      <c r="A2460" s="396"/>
      <c r="B2460" s="397"/>
      <c r="C2460" s="408"/>
      <c r="D2460" s="410"/>
      <c r="E2460" s="107" t="s">
        <v>81</v>
      </c>
      <c r="F2460" s="108" t="s">
        <v>82</v>
      </c>
      <c r="G2460" s="107" t="s">
        <v>83</v>
      </c>
      <c r="H2460" s="108" t="s">
        <v>84</v>
      </c>
      <c r="I2460" s="120" t="s">
        <v>81</v>
      </c>
      <c r="J2460" s="73" t="s">
        <v>92</v>
      </c>
      <c r="K2460" s="120" t="s">
        <v>93</v>
      </c>
      <c r="L2460" s="73" t="s">
        <v>94</v>
      </c>
      <c r="M2460" s="124" t="s">
        <v>85</v>
      </c>
      <c r="N2460" s="125" t="s">
        <v>86</v>
      </c>
      <c r="O2460" s="130" t="s">
        <v>87</v>
      </c>
      <c r="P2460" s="131" t="s">
        <v>101</v>
      </c>
      <c r="Q2460" s="130" t="s">
        <v>88</v>
      </c>
      <c r="R2460" s="133" t="s">
        <v>102</v>
      </c>
      <c r="S2460" s="134" t="s">
        <v>89</v>
      </c>
      <c r="T2460" s="135" t="s">
        <v>90</v>
      </c>
      <c r="U2460" s="136" t="s">
        <v>87</v>
      </c>
      <c r="V2460" s="140" t="s">
        <v>106</v>
      </c>
      <c r="W2460" s="137" t="s">
        <v>107</v>
      </c>
      <c r="X2460" s="142" t="s">
        <v>88</v>
      </c>
      <c r="Y2460" s="140" t="s">
        <v>108</v>
      </c>
      <c r="Z2460" s="137" t="s">
        <v>109</v>
      </c>
      <c r="AA2460" s="144" t="s">
        <v>95</v>
      </c>
      <c r="AB2460" s="145" t="s">
        <v>96</v>
      </c>
      <c r="AC2460" s="147" t="s">
        <v>87</v>
      </c>
      <c r="AD2460" s="148" t="s">
        <v>101</v>
      </c>
      <c r="AE2460" s="147" t="s">
        <v>88</v>
      </c>
      <c r="AF2460" s="148" t="s">
        <v>102</v>
      </c>
      <c r="AG2460" s="149" t="s">
        <v>91</v>
      </c>
      <c r="AH2460" s="150" t="s">
        <v>110</v>
      </c>
      <c r="AI2460" s="155" t="s">
        <v>111</v>
      </c>
      <c r="AJ2460" s="156" t="s">
        <v>112</v>
      </c>
      <c r="AK2460" s="157" t="s">
        <v>39</v>
      </c>
      <c r="AL2460" s="159" t="s">
        <v>57</v>
      </c>
    </row>
    <row r="2461" spans="1:38" ht="38.25" hidden="1" customHeight="1" thickBot="1" x14ac:dyDescent="0.3">
      <c r="A2461" s="315" t="s">
        <v>1</v>
      </c>
      <c r="B2461" s="383"/>
      <c r="C2461" s="5" t="s">
        <v>2</v>
      </c>
      <c r="D2461" s="80" t="s">
        <v>3</v>
      </c>
      <c r="E2461" s="5" t="s">
        <v>4</v>
      </c>
      <c r="F2461" s="5" t="s">
        <v>5</v>
      </c>
      <c r="G2461" s="5" t="s">
        <v>33</v>
      </c>
      <c r="H2461" s="5" t="s">
        <v>34</v>
      </c>
      <c r="I2461" s="5" t="s">
        <v>18</v>
      </c>
      <c r="J2461" s="5" t="s">
        <v>19</v>
      </c>
      <c r="K2461" s="5" t="s">
        <v>20</v>
      </c>
      <c r="L2461" s="5" t="s">
        <v>21</v>
      </c>
      <c r="M2461" s="5" t="s">
        <v>22</v>
      </c>
      <c r="N2461" s="5" t="s">
        <v>35</v>
      </c>
      <c r="O2461" s="5" t="s">
        <v>36</v>
      </c>
      <c r="P2461" s="5" t="s">
        <v>37</v>
      </c>
      <c r="Q2461" s="5" t="s">
        <v>38</v>
      </c>
      <c r="R2461" s="5" t="s">
        <v>24</v>
      </c>
      <c r="S2461" s="5" t="s">
        <v>25</v>
      </c>
      <c r="T2461" s="5" t="s">
        <v>26</v>
      </c>
      <c r="U2461" s="5" t="s">
        <v>27</v>
      </c>
      <c r="V2461" s="80" t="s">
        <v>28</v>
      </c>
      <c r="W2461" s="5" t="s">
        <v>29</v>
      </c>
      <c r="X2461" s="80" t="s">
        <v>30</v>
      </c>
      <c r="Y2461" s="5" t="s">
        <v>31</v>
      </c>
      <c r="Z2461" s="5" t="s">
        <v>32</v>
      </c>
      <c r="AA2461" s="5" t="s">
        <v>51</v>
      </c>
      <c r="AB2461" s="5" t="s">
        <v>52</v>
      </c>
      <c r="AC2461" s="5" t="s">
        <v>53</v>
      </c>
      <c r="AD2461" s="5" t="s">
        <v>54</v>
      </c>
      <c r="AE2461" s="5" t="s">
        <v>55</v>
      </c>
      <c r="AF2461" s="5" t="s">
        <v>56</v>
      </c>
      <c r="AG2461" s="5" t="s">
        <v>60</v>
      </c>
      <c r="AH2461" s="5" t="s">
        <v>61</v>
      </c>
      <c r="AI2461" s="5" t="s">
        <v>62</v>
      </c>
      <c r="AJ2461" s="80" t="s">
        <v>63</v>
      </c>
      <c r="AK2461" s="5" t="s">
        <v>64</v>
      </c>
      <c r="AL2461" s="81" t="s">
        <v>65</v>
      </c>
    </row>
    <row r="2462" spans="1:38" ht="99" hidden="1" customHeight="1" x14ac:dyDescent="0.25">
      <c r="A2462" s="12">
        <v>1</v>
      </c>
      <c r="B2462" s="13" t="s">
        <v>11</v>
      </c>
      <c r="C2462" s="384"/>
      <c r="D2462" s="387">
        <f>C2462-AH2475</f>
        <v>0</v>
      </c>
      <c r="E2462" s="86"/>
      <c r="F2462" s="46"/>
      <c r="G2462" s="86"/>
      <c r="H2462" s="46"/>
      <c r="I2462" s="86"/>
      <c r="J2462" s="46"/>
      <c r="K2462" s="86"/>
      <c r="L2462" s="46"/>
      <c r="M2462" s="86"/>
      <c r="N2462" s="46"/>
      <c r="O2462" s="86"/>
      <c r="P2462" s="46"/>
      <c r="Q2462" s="86"/>
      <c r="R2462" s="46"/>
      <c r="S2462" s="86"/>
      <c r="T2462" s="46"/>
      <c r="U2462" s="86"/>
      <c r="V2462" s="50"/>
      <c r="W2462" s="46"/>
      <c r="X2462" s="86"/>
      <c r="Y2462" s="50"/>
      <c r="Z2462" s="46"/>
      <c r="AA2462" s="86"/>
      <c r="AB2462" s="46"/>
      <c r="AC2462" s="86"/>
      <c r="AD2462" s="46"/>
      <c r="AE2462" s="86"/>
      <c r="AF2462" s="46"/>
      <c r="AG2462" s="86">
        <f>U2462+X2462+AC2462+AE2462</f>
        <v>0</v>
      </c>
      <c r="AH2462" s="46">
        <f>W2462+Z2462+AD2462+AF2462</f>
        <v>0</v>
      </c>
      <c r="AI2462" s="44" t="e">
        <f>AD2462/(C2462-AH2469)</f>
        <v>#DIV/0!</v>
      </c>
      <c r="AJ2462" s="106" t="e">
        <f>AF2462/(C2462-AH2469)</f>
        <v>#DIV/0!</v>
      </c>
      <c r="AK2462" s="158"/>
      <c r="AL2462" s="160" t="e">
        <f>AH2462/C2462</f>
        <v>#DIV/0!</v>
      </c>
    </row>
    <row r="2463" spans="1:38" ht="87" hidden="1" customHeight="1" x14ac:dyDescent="0.25">
      <c r="A2463" s="14">
        <v>2</v>
      </c>
      <c r="B2463" s="15" t="s">
        <v>6</v>
      </c>
      <c r="C2463" s="385"/>
      <c r="D2463" s="388"/>
      <c r="E2463" s="109"/>
      <c r="F2463" s="110"/>
      <c r="G2463" s="27"/>
      <c r="H2463" s="117"/>
      <c r="I2463" s="121"/>
      <c r="J2463" s="31"/>
      <c r="K2463" s="121"/>
      <c r="L2463" s="31"/>
      <c r="M2463" s="95"/>
      <c r="N2463" s="96"/>
      <c r="O2463" s="30"/>
      <c r="P2463" s="19"/>
      <c r="Q2463" s="30"/>
      <c r="R2463" s="19"/>
      <c r="S2463" s="87"/>
      <c r="T2463" s="88"/>
      <c r="U2463" s="41"/>
      <c r="V2463" s="42"/>
      <c r="W2463" s="40"/>
      <c r="X2463" s="61"/>
      <c r="Y2463" s="42"/>
      <c r="Z2463" s="40"/>
      <c r="AA2463" s="56"/>
      <c r="AB2463" s="39"/>
      <c r="AC2463" s="10"/>
      <c r="AD2463" s="22"/>
      <c r="AE2463" s="10"/>
      <c r="AF2463" s="22"/>
      <c r="AG2463" s="151">
        <f t="shared" ref="AG2463:AG2474" si="332">U2463+X2463+AC2463+AE2463</f>
        <v>0</v>
      </c>
      <c r="AH2463" s="152">
        <f t="shared" ref="AH2463:AH2474" si="333">W2463+Z2463+AD2463+AF2463</f>
        <v>0</v>
      </c>
      <c r="AI2463" s="76" t="e">
        <f>AD2463/(C2462-AH2469)</f>
        <v>#DIV/0!</v>
      </c>
      <c r="AJ2463" s="75" t="e">
        <f>AF2463/(C2462-AH2469)</f>
        <v>#DIV/0!</v>
      </c>
      <c r="AK2463" s="158"/>
      <c r="AL2463" s="161" t="e">
        <f>AH2463/C2462</f>
        <v>#DIV/0!</v>
      </c>
    </row>
    <row r="2464" spans="1:38" ht="85.5" hidden="1" customHeight="1" x14ac:dyDescent="0.25">
      <c r="A2464" s="14">
        <v>3</v>
      </c>
      <c r="B2464" s="15" t="s">
        <v>13</v>
      </c>
      <c r="C2464" s="385"/>
      <c r="D2464" s="388"/>
      <c r="E2464" s="202"/>
      <c r="F2464" s="203"/>
      <c r="G2464" s="204"/>
      <c r="H2464" s="205"/>
      <c r="I2464" s="201"/>
      <c r="J2464" s="205"/>
      <c r="K2464" s="201"/>
      <c r="L2464" s="205"/>
      <c r="M2464" s="206"/>
      <c r="N2464" s="205"/>
      <c r="O2464" s="204"/>
      <c r="P2464" s="205"/>
      <c r="Q2464" s="204"/>
      <c r="R2464" s="205"/>
      <c r="S2464" s="206"/>
      <c r="T2464" s="205"/>
      <c r="U2464" s="204"/>
      <c r="V2464" s="207"/>
      <c r="W2464" s="205"/>
      <c r="X2464" s="206"/>
      <c r="Y2464" s="207"/>
      <c r="Z2464" s="205"/>
      <c r="AA2464" s="206"/>
      <c r="AB2464" s="205"/>
      <c r="AC2464" s="204"/>
      <c r="AD2464" s="205"/>
      <c r="AE2464" s="204"/>
      <c r="AF2464" s="205"/>
      <c r="AG2464" s="206">
        <f t="shared" si="332"/>
        <v>0</v>
      </c>
      <c r="AH2464" s="205">
        <f t="shared" si="333"/>
        <v>0</v>
      </c>
      <c r="AI2464" s="208" t="e">
        <f>AD2464/(C2462-AH2469)</f>
        <v>#DIV/0!</v>
      </c>
      <c r="AJ2464" s="209" t="e">
        <f>AF2464/(C2462-AH2469)</f>
        <v>#DIV/0!</v>
      </c>
      <c r="AK2464" s="210"/>
      <c r="AL2464" s="211" t="e">
        <f>AH2464/C2462</f>
        <v>#DIV/0!</v>
      </c>
    </row>
    <row r="2465" spans="1:38" ht="101.25" hidden="1" customHeight="1" x14ac:dyDescent="0.25">
      <c r="A2465" s="14">
        <v>4</v>
      </c>
      <c r="B2465" s="15" t="s">
        <v>14</v>
      </c>
      <c r="C2465" s="385"/>
      <c r="D2465" s="388"/>
      <c r="E2465" s="202"/>
      <c r="F2465" s="203"/>
      <c r="G2465" s="204"/>
      <c r="H2465" s="205"/>
      <c r="I2465" s="201"/>
      <c r="J2465" s="205"/>
      <c r="K2465" s="201"/>
      <c r="L2465" s="205"/>
      <c r="M2465" s="206"/>
      <c r="N2465" s="205"/>
      <c r="O2465" s="204"/>
      <c r="P2465" s="205"/>
      <c r="Q2465" s="204"/>
      <c r="R2465" s="205"/>
      <c r="S2465" s="206"/>
      <c r="T2465" s="205"/>
      <c r="U2465" s="204"/>
      <c r="V2465" s="207"/>
      <c r="W2465" s="205"/>
      <c r="X2465" s="206"/>
      <c r="Y2465" s="207"/>
      <c r="Z2465" s="205"/>
      <c r="AA2465" s="206"/>
      <c r="AB2465" s="205"/>
      <c r="AC2465" s="204"/>
      <c r="AD2465" s="205"/>
      <c r="AE2465" s="204"/>
      <c r="AF2465" s="205"/>
      <c r="AG2465" s="206">
        <f t="shared" si="332"/>
        <v>0</v>
      </c>
      <c r="AH2465" s="205">
        <f t="shared" si="333"/>
        <v>0</v>
      </c>
      <c r="AI2465" s="208" t="e">
        <f>AD2465/(C2462-AH2469)</f>
        <v>#DIV/0!</v>
      </c>
      <c r="AJ2465" s="209" t="e">
        <f>AF2465/(C2462-AH2469)</f>
        <v>#DIV/0!</v>
      </c>
      <c r="AK2465" s="210"/>
      <c r="AL2465" s="211" t="e">
        <f>AH2465/C2462</f>
        <v>#DIV/0!</v>
      </c>
    </row>
    <row r="2466" spans="1:38" ht="138" hidden="1" customHeight="1" x14ac:dyDescent="0.25">
      <c r="A2466" s="14">
        <v>5</v>
      </c>
      <c r="B2466" s="15" t="s">
        <v>99</v>
      </c>
      <c r="C2466" s="385"/>
      <c r="D2466" s="388"/>
      <c r="E2466" s="109"/>
      <c r="F2466" s="110"/>
      <c r="G2466" s="27"/>
      <c r="H2466" s="117"/>
      <c r="I2466" s="121"/>
      <c r="J2466" s="31"/>
      <c r="K2466" s="121"/>
      <c r="L2466" s="31"/>
      <c r="M2466" s="95"/>
      <c r="N2466" s="96"/>
      <c r="O2466" s="30"/>
      <c r="P2466" s="19"/>
      <c r="Q2466" s="30"/>
      <c r="R2466" s="19"/>
      <c r="S2466" s="87"/>
      <c r="T2466" s="88"/>
      <c r="U2466" s="41"/>
      <c r="V2466" s="42"/>
      <c r="W2466" s="40"/>
      <c r="X2466" s="61"/>
      <c r="Y2466" s="42"/>
      <c r="Z2466" s="40"/>
      <c r="AA2466" s="56"/>
      <c r="AB2466" s="39"/>
      <c r="AC2466" s="10"/>
      <c r="AD2466" s="22"/>
      <c r="AE2466" s="10"/>
      <c r="AF2466" s="22"/>
      <c r="AG2466" s="151">
        <f t="shared" si="332"/>
        <v>0</v>
      </c>
      <c r="AH2466" s="152">
        <f t="shared" si="333"/>
        <v>0</v>
      </c>
      <c r="AI2466" s="76" t="e">
        <f>AD2466/(C2462-AH2469)</f>
        <v>#DIV/0!</v>
      </c>
      <c r="AJ2466" s="75" t="e">
        <f>AF2466/(C2462-AH2469)</f>
        <v>#DIV/0!</v>
      </c>
      <c r="AK2466" s="158"/>
      <c r="AL2466" s="161" t="e">
        <f>AH2466/C2462</f>
        <v>#DIV/0!</v>
      </c>
    </row>
    <row r="2467" spans="1:38" ht="116.25" hidden="1" customHeight="1" x14ac:dyDescent="0.25">
      <c r="A2467" s="14">
        <v>6</v>
      </c>
      <c r="B2467" s="15" t="s">
        <v>16</v>
      </c>
      <c r="C2467" s="385"/>
      <c r="D2467" s="388"/>
      <c r="E2467" s="202"/>
      <c r="F2467" s="203"/>
      <c r="G2467" s="204"/>
      <c r="H2467" s="205"/>
      <c r="I2467" s="201"/>
      <c r="J2467" s="205"/>
      <c r="K2467" s="201"/>
      <c r="L2467" s="205"/>
      <c r="M2467" s="206"/>
      <c r="N2467" s="205"/>
      <c r="O2467" s="204"/>
      <c r="P2467" s="205"/>
      <c r="Q2467" s="204"/>
      <c r="R2467" s="205"/>
      <c r="S2467" s="206"/>
      <c r="T2467" s="205"/>
      <c r="U2467" s="204"/>
      <c r="V2467" s="207"/>
      <c r="W2467" s="205"/>
      <c r="X2467" s="206"/>
      <c r="Y2467" s="207"/>
      <c r="Z2467" s="205"/>
      <c r="AA2467" s="206"/>
      <c r="AB2467" s="205"/>
      <c r="AC2467" s="204"/>
      <c r="AD2467" s="205"/>
      <c r="AE2467" s="204"/>
      <c r="AF2467" s="205"/>
      <c r="AG2467" s="206">
        <f t="shared" si="332"/>
        <v>0</v>
      </c>
      <c r="AH2467" s="205">
        <f t="shared" si="333"/>
        <v>0</v>
      </c>
      <c r="AI2467" s="208" t="e">
        <f>AD2467/(C2462-AH2469)</f>
        <v>#DIV/0!</v>
      </c>
      <c r="AJ2467" s="209" t="e">
        <f>AF2467/(C2462-AH2469)</f>
        <v>#DIV/0!</v>
      </c>
      <c r="AK2467" s="210"/>
      <c r="AL2467" s="211" t="e">
        <f>AH2467/C2462</f>
        <v>#DIV/0!</v>
      </c>
    </row>
    <row r="2468" spans="1:38" ht="65.25" hidden="1" customHeight="1" x14ac:dyDescent="0.25">
      <c r="A2468" s="14">
        <v>7</v>
      </c>
      <c r="B2468" s="15" t="s">
        <v>98</v>
      </c>
      <c r="C2468" s="385"/>
      <c r="D2468" s="388"/>
      <c r="E2468" s="202"/>
      <c r="F2468" s="203"/>
      <c r="G2468" s="204"/>
      <c r="H2468" s="205"/>
      <c r="I2468" s="204"/>
      <c r="J2468" s="205"/>
      <c r="K2468" s="204"/>
      <c r="L2468" s="205"/>
      <c r="M2468" s="206"/>
      <c r="N2468" s="205"/>
      <c r="O2468" s="204"/>
      <c r="P2468" s="205"/>
      <c r="Q2468" s="204"/>
      <c r="R2468" s="205"/>
      <c r="S2468" s="206"/>
      <c r="T2468" s="228"/>
      <c r="U2468" s="204"/>
      <c r="V2468" s="207"/>
      <c r="W2468" s="205"/>
      <c r="X2468" s="206"/>
      <c r="Y2468" s="207"/>
      <c r="Z2468" s="205"/>
      <c r="AA2468" s="206"/>
      <c r="AB2468" s="228"/>
      <c r="AC2468" s="204"/>
      <c r="AD2468" s="205"/>
      <c r="AE2468" s="204"/>
      <c r="AF2468" s="205"/>
      <c r="AG2468" s="201">
        <f t="shared" si="332"/>
        <v>0</v>
      </c>
      <c r="AH2468" s="205">
        <f t="shared" si="333"/>
        <v>0</v>
      </c>
      <c r="AI2468" s="208" t="e">
        <f>AD2468/(C2462-AH2469)</f>
        <v>#DIV/0!</v>
      </c>
      <c r="AJ2468" s="209" t="e">
        <f>AF2468/(C2462-AH2469)</f>
        <v>#DIV/0!</v>
      </c>
      <c r="AK2468" s="210"/>
      <c r="AL2468" s="212" t="e">
        <f>AH2468/C2462</f>
        <v>#DIV/0!</v>
      </c>
    </row>
    <row r="2469" spans="1:38" ht="59.25" hidden="1" customHeight="1" x14ac:dyDescent="0.25">
      <c r="A2469" s="14">
        <v>8</v>
      </c>
      <c r="B2469" s="15" t="s">
        <v>97</v>
      </c>
      <c r="C2469" s="385"/>
      <c r="D2469" s="388"/>
      <c r="E2469" s="229"/>
      <c r="F2469" s="230"/>
      <c r="G2469" s="213"/>
      <c r="H2469" s="214"/>
      <c r="I2469" s="204"/>
      <c r="J2469" s="205"/>
      <c r="K2469" s="201"/>
      <c r="L2469" s="205"/>
      <c r="M2469" s="231"/>
      <c r="N2469" s="203"/>
      <c r="O2469" s="213"/>
      <c r="P2469" s="214"/>
      <c r="Q2469" s="213"/>
      <c r="R2469" s="214"/>
      <c r="S2469" s="231"/>
      <c r="T2469" s="203"/>
      <c r="U2469" s="204"/>
      <c r="V2469" s="207"/>
      <c r="W2469" s="205"/>
      <c r="X2469" s="206"/>
      <c r="Y2469" s="207"/>
      <c r="Z2469" s="205"/>
      <c r="AA2469" s="231"/>
      <c r="AB2469" s="203"/>
      <c r="AC2469" s="204"/>
      <c r="AD2469" s="205"/>
      <c r="AE2469" s="204"/>
      <c r="AF2469" s="205"/>
      <c r="AG2469" s="206">
        <f t="shared" si="332"/>
        <v>0</v>
      </c>
      <c r="AH2469" s="205">
        <f t="shared" si="333"/>
        <v>0</v>
      </c>
      <c r="AI2469" s="208" t="e">
        <f t="shared" ref="AI2469" si="334">AD2469/(C2464-AH2471)</f>
        <v>#DIV/0!</v>
      </c>
      <c r="AJ2469" s="209" t="e">
        <f>AF2469/(C2462-AH2469)</f>
        <v>#DIV/0!</v>
      </c>
      <c r="AK2469" s="210" t="e">
        <f>AH2475/C2462</f>
        <v>#DIV/0!</v>
      </c>
      <c r="AL2469" s="211" t="e">
        <f>AH2469/C2462</f>
        <v>#DIV/0!</v>
      </c>
    </row>
    <row r="2470" spans="1:38" ht="60" hidden="1" customHeight="1" x14ac:dyDescent="0.25">
      <c r="A2470" s="14">
        <v>9</v>
      </c>
      <c r="B2470" s="15" t="s">
        <v>7</v>
      </c>
      <c r="C2470" s="385"/>
      <c r="D2470" s="388"/>
      <c r="E2470" s="202"/>
      <c r="F2470" s="203"/>
      <c r="G2470" s="204"/>
      <c r="H2470" s="205"/>
      <c r="I2470" s="201"/>
      <c r="J2470" s="205"/>
      <c r="K2470" s="201"/>
      <c r="L2470" s="205"/>
      <c r="M2470" s="206"/>
      <c r="N2470" s="205"/>
      <c r="O2470" s="204"/>
      <c r="P2470" s="205"/>
      <c r="Q2470" s="204"/>
      <c r="R2470" s="205"/>
      <c r="S2470" s="206"/>
      <c r="T2470" s="205"/>
      <c r="U2470" s="204"/>
      <c r="V2470" s="207"/>
      <c r="W2470" s="205"/>
      <c r="X2470" s="206"/>
      <c r="Y2470" s="207"/>
      <c r="Z2470" s="205"/>
      <c r="AA2470" s="206"/>
      <c r="AB2470" s="205"/>
      <c r="AC2470" s="204"/>
      <c r="AD2470" s="205"/>
      <c r="AE2470" s="204"/>
      <c r="AF2470" s="205"/>
      <c r="AG2470" s="206">
        <f t="shared" si="332"/>
        <v>0</v>
      </c>
      <c r="AH2470" s="205">
        <f t="shared" si="333"/>
        <v>0</v>
      </c>
      <c r="AI2470" s="208" t="e">
        <f>AD2470/(C2462-AH2469)</f>
        <v>#DIV/0!</v>
      </c>
      <c r="AJ2470" s="209" t="e">
        <f>AF2470/(C2462-AH2469)</f>
        <v>#DIV/0!</v>
      </c>
      <c r="AK2470" s="210"/>
      <c r="AL2470" s="211" t="e">
        <f>AH2470/C2462</f>
        <v>#DIV/0!</v>
      </c>
    </row>
    <row r="2471" spans="1:38" ht="73.5" hidden="1" customHeight="1" x14ac:dyDescent="0.25">
      <c r="A2471" s="14">
        <v>10</v>
      </c>
      <c r="B2471" s="15" t="s">
        <v>8</v>
      </c>
      <c r="C2471" s="385"/>
      <c r="D2471" s="388"/>
      <c r="E2471" s="202"/>
      <c r="F2471" s="203"/>
      <c r="G2471" s="204"/>
      <c r="H2471" s="205"/>
      <c r="I2471" s="201"/>
      <c r="J2471" s="205"/>
      <c r="K2471" s="201"/>
      <c r="L2471" s="205"/>
      <c r="M2471" s="206"/>
      <c r="N2471" s="205"/>
      <c r="O2471" s="204"/>
      <c r="P2471" s="205"/>
      <c r="Q2471" s="204"/>
      <c r="R2471" s="205"/>
      <c r="S2471" s="206"/>
      <c r="T2471" s="205"/>
      <c r="U2471" s="204"/>
      <c r="V2471" s="207"/>
      <c r="W2471" s="205"/>
      <c r="X2471" s="206"/>
      <c r="Y2471" s="207"/>
      <c r="Z2471" s="205"/>
      <c r="AA2471" s="206"/>
      <c r="AB2471" s="205"/>
      <c r="AC2471" s="213"/>
      <c r="AD2471" s="214"/>
      <c r="AE2471" s="213"/>
      <c r="AF2471" s="214"/>
      <c r="AG2471" s="206">
        <f t="shared" si="332"/>
        <v>0</v>
      </c>
      <c r="AH2471" s="205">
        <f t="shared" si="333"/>
        <v>0</v>
      </c>
      <c r="AI2471" s="208" t="e">
        <f>AD2471/(C2462-AH2469)</f>
        <v>#DIV/0!</v>
      </c>
      <c r="AJ2471" s="209" t="e">
        <f>AF2471/(C2462-AH2469)</f>
        <v>#DIV/0!</v>
      </c>
      <c r="AK2471" s="210"/>
      <c r="AL2471" s="211" t="e">
        <f>AH2471/C2462</f>
        <v>#DIV/0!</v>
      </c>
    </row>
    <row r="2472" spans="1:38" ht="120" hidden="1" customHeight="1" x14ac:dyDescent="0.25">
      <c r="A2472" s="14">
        <v>11</v>
      </c>
      <c r="B2472" s="15" t="s">
        <v>12</v>
      </c>
      <c r="C2472" s="385"/>
      <c r="D2472" s="388"/>
      <c r="E2472" s="202"/>
      <c r="F2472" s="203"/>
      <c r="G2472" s="204"/>
      <c r="H2472" s="205"/>
      <c r="I2472" s="201"/>
      <c r="J2472" s="205"/>
      <c r="K2472" s="201"/>
      <c r="L2472" s="205"/>
      <c r="M2472" s="206"/>
      <c r="N2472" s="205"/>
      <c r="O2472" s="204"/>
      <c r="P2472" s="205"/>
      <c r="Q2472" s="204"/>
      <c r="R2472" s="205"/>
      <c r="S2472" s="206"/>
      <c r="T2472" s="205"/>
      <c r="U2472" s="204"/>
      <c r="V2472" s="207"/>
      <c r="W2472" s="205"/>
      <c r="X2472" s="206"/>
      <c r="Y2472" s="207"/>
      <c r="Z2472" s="205"/>
      <c r="AA2472" s="206"/>
      <c r="AB2472" s="205"/>
      <c r="AC2472" s="204"/>
      <c r="AD2472" s="205"/>
      <c r="AE2472" s="204"/>
      <c r="AF2472" s="205"/>
      <c r="AG2472" s="206">
        <f t="shared" si="332"/>
        <v>0</v>
      </c>
      <c r="AH2472" s="205">
        <f t="shared" si="333"/>
        <v>0</v>
      </c>
      <c r="AI2472" s="208" t="e">
        <f>AD2472/(C2462-AH2469)</f>
        <v>#DIV/0!</v>
      </c>
      <c r="AJ2472" s="209" t="e">
        <f>AF2472/(C2462-AH2469)</f>
        <v>#DIV/0!</v>
      </c>
      <c r="AK2472" s="210"/>
      <c r="AL2472" s="211" t="e">
        <f>AH2472/C2462</f>
        <v>#DIV/0!</v>
      </c>
    </row>
    <row r="2473" spans="1:38" ht="63.75" hidden="1" customHeight="1" x14ac:dyDescent="0.25">
      <c r="A2473" s="14">
        <v>12</v>
      </c>
      <c r="B2473" s="15" t="s">
        <v>9</v>
      </c>
      <c r="C2473" s="385"/>
      <c r="D2473" s="388"/>
      <c r="E2473" s="202"/>
      <c r="F2473" s="203"/>
      <c r="G2473" s="204"/>
      <c r="H2473" s="205"/>
      <c r="I2473" s="201"/>
      <c r="J2473" s="205"/>
      <c r="K2473" s="201"/>
      <c r="L2473" s="205"/>
      <c r="M2473" s="206"/>
      <c r="N2473" s="205"/>
      <c r="O2473" s="204"/>
      <c r="P2473" s="205"/>
      <c r="Q2473" s="204"/>
      <c r="R2473" s="205"/>
      <c r="S2473" s="206"/>
      <c r="T2473" s="205"/>
      <c r="U2473" s="204"/>
      <c r="V2473" s="207"/>
      <c r="W2473" s="205"/>
      <c r="X2473" s="206"/>
      <c r="Y2473" s="207"/>
      <c r="Z2473" s="205"/>
      <c r="AA2473" s="206"/>
      <c r="AB2473" s="205"/>
      <c r="AC2473" s="204"/>
      <c r="AD2473" s="205"/>
      <c r="AE2473" s="204"/>
      <c r="AF2473" s="205"/>
      <c r="AG2473" s="206">
        <f t="shared" si="332"/>
        <v>0</v>
      </c>
      <c r="AH2473" s="205">
        <f t="shared" si="333"/>
        <v>0</v>
      </c>
      <c r="AI2473" s="208" t="e">
        <f>AD2473/(C2462-AH2469)</f>
        <v>#DIV/0!</v>
      </c>
      <c r="AJ2473" s="209" t="e">
        <f>AF2473/(C2462-AH2469)</f>
        <v>#DIV/0!</v>
      </c>
      <c r="AK2473" s="210"/>
      <c r="AL2473" s="211" t="e">
        <f>AH2473/C2462</f>
        <v>#DIV/0!</v>
      </c>
    </row>
    <row r="2474" spans="1:38" ht="62.25" hidden="1" customHeight="1" thickBot="1" x14ac:dyDescent="0.3">
      <c r="A2474" s="16">
        <v>13</v>
      </c>
      <c r="B2474" s="17" t="s">
        <v>10</v>
      </c>
      <c r="C2474" s="386"/>
      <c r="D2474" s="389"/>
      <c r="E2474" s="215"/>
      <c r="F2474" s="216"/>
      <c r="G2474" s="217"/>
      <c r="H2474" s="218"/>
      <c r="I2474" s="219"/>
      <c r="J2474" s="220"/>
      <c r="K2474" s="219"/>
      <c r="L2474" s="220"/>
      <c r="M2474" s="221"/>
      <c r="N2474" s="220"/>
      <c r="O2474" s="217"/>
      <c r="P2474" s="218"/>
      <c r="Q2474" s="217"/>
      <c r="R2474" s="218"/>
      <c r="S2474" s="222"/>
      <c r="T2474" s="218"/>
      <c r="U2474" s="217"/>
      <c r="V2474" s="223"/>
      <c r="W2474" s="218"/>
      <c r="X2474" s="222"/>
      <c r="Y2474" s="223"/>
      <c r="Z2474" s="218"/>
      <c r="AA2474" s="222"/>
      <c r="AB2474" s="218"/>
      <c r="AC2474" s="217"/>
      <c r="AD2474" s="218"/>
      <c r="AE2474" s="217"/>
      <c r="AF2474" s="218"/>
      <c r="AG2474" s="222">
        <f t="shared" si="332"/>
        <v>0</v>
      </c>
      <c r="AH2474" s="218">
        <f t="shared" si="333"/>
        <v>0</v>
      </c>
      <c r="AI2474" s="224" t="e">
        <f>AD2474/(C2462-AH2469)</f>
        <v>#DIV/0!</v>
      </c>
      <c r="AJ2474" s="225" t="e">
        <f>AF2474/(C2462-AH2469)</f>
        <v>#DIV/0!</v>
      </c>
      <c r="AK2474" s="226"/>
      <c r="AL2474" s="227" t="e">
        <f>AH2474/C2462</f>
        <v>#DIV/0!</v>
      </c>
    </row>
    <row r="2475" spans="1:38" ht="29.25" hidden="1" customHeight="1" thickBot="1" x14ac:dyDescent="0.3">
      <c r="A2475" s="296" t="s">
        <v>40</v>
      </c>
      <c r="B2475" s="297"/>
      <c r="C2475" s="11">
        <f>C2462</f>
        <v>0</v>
      </c>
      <c r="D2475" s="11">
        <f>D2462</f>
        <v>0</v>
      </c>
      <c r="E2475" s="65">
        <f t="shared" ref="E2475:L2475" si="335">SUM(E2462:E2474)</f>
        <v>0</v>
      </c>
      <c r="F2475" s="52">
        <f t="shared" si="335"/>
        <v>0</v>
      </c>
      <c r="G2475" s="65">
        <f t="shared" si="335"/>
        <v>0</v>
      </c>
      <c r="H2475" s="52">
        <f t="shared" si="335"/>
        <v>0</v>
      </c>
      <c r="I2475" s="79">
        <f t="shared" si="335"/>
        <v>0</v>
      </c>
      <c r="J2475" s="66">
        <f t="shared" si="335"/>
        <v>0</v>
      </c>
      <c r="K2475" s="79">
        <f t="shared" si="335"/>
        <v>0</v>
      </c>
      <c r="L2475" s="66">
        <f t="shared" si="335"/>
        <v>0</v>
      </c>
      <c r="M2475" s="60">
        <f>SUM(M2462:M2474)</f>
        <v>0</v>
      </c>
      <c r="N2475" s="66">
        <f>SUM(N2462:N2474)</f>
        <v>0</v>
      </c>
      <c r="O2475" s="123">
        <f>SUM(O2462:O2474)</f>
        <v>0</v>
      </c>
      <c r="P2475" s="52">
        <f>SUM(P2462:P2474)</f>
        <v>0</v>
      </c>
      <c r="Q2475" s="102">
        <f t="shared" ref="Q2475:AJ2475" si="336">SUM(Q2462:Q2474)</f>
        <v>0</v>
      </c>
      <c r="R2475" s="52">
        <f t="shared" si="336"/>
        <v>0</v>
      </c>
      <c r="S2475" s="85">
        <f t="shared" si="336"/>
        <v>0</v>
      </c>
      <c r="T2475" s="52">
        <f t="shared" si="336"/>
        <v>0</v>
      </c>
      <c r="U2475" s="102">
        <f t="shared" si="336"/>
        <v>0</v>
      </c>
      <c r="V2475" s="52">
        <f t="shared" si="336"/>
        <v>0</v>
      </c>
      <c r="W2475" s="52">
        <f t="shared" si="336"/>
        <v>0</v>
      </c>
      <c r="X2475" s="85">
        <f t="shared" si="336"/>
        <v>0</v>
      </c>
      <c r="Y2475" s="52">
        <f t="shared" si="336"/>
        <v>0</v>
      </c>
      <c r="Z2475" s="52">
        <f t="shared" si="336"/>
        <v>0</v>
      </c>
      <c r="AA2475" s="85">
        <f t="shared" si="336"/>
        <v>0</v>
      </c>
      <c r="AB2475" s="52">
        <f t="shared" si="336"/>
        <v>0</v>
      </c>
      <c r="AC2475" s="102">
        <f t="shared" si="336"/>
        <v>0</v>
      </c>
      <c r="AD2475" s="52">
        <f t="shared" si="336"/>
        <v>0</v>
      </c>
      <c r="AE2475" s="102">
        <f t="shared" si="336"/>
        <v>0</v>
      </c>
      <c r="AF2475" s="52">
        <f t="shared" si="336"/>
        <v>0</v>
      </c>
      <c r="AG2475" s="85">
        <f t="shared" si="336"/>
        <v>0</v>
      </c>
      <c r="AH2475" s="52">
        <f t="shared" si="336"/>
        <v>0</v>
      </c>
      <c r="AI2475" s="103" t="e">
        <f t="shared" si="336"/>
        <v>#DIV/0!</v>
      </c>
      <c r="AJ2475" s="103" t="e">
        <f t="shared" si="336"/>
        <v>#DIV/0!</v>
      </c>
      <c r="AK2475" s="165" t="e">
        <f>AK2469</f>
        <v>#DIV/0!</v>
      </c>
      <c r="AL2475" s="163" t="e">
        <f>AH2475/C2462</f>
        <v>#DIV/0!</v>
      </c>
    </row>
    <row r="2476" spans="1:38" ht="21.75" hidden="1" thickBot="1" x14ac:dyDescent="0.3">
      <c r="AF2476" s="25" t="s">
        <v>113</v>
      </c>
      <c r="AG2476" s="82">
        <v>4.3499999999999996</v>
      </c>
      <c r="AH2476" s="26">
        <f>AH2475*AG2476</f>
        <v>0</v>
      </c>
    </row>
    <row r="2477" spans="1:38" ht="15.75" hidden="1" thickTop="1" x14ac:dyDescent="0.25">
      <c r="A2477" s="298" t="s">
        <v>45</v>
      </c>
      <c r="B2477" s="299"/>
      <c r="C2477" s="299"/>
      <c r="D2477" s="299"/>
      <c r="E2477" s="299"/>
      <c r="F2477" s="299"/>
      <c r="G2477" s="299"/>
      <c r="H2477" s="299"/>
      <c r="I2477" s="299"/>
      <c r="J2477" s="299"/>
      <c r="K2477" s="299"/>
      <c r="L2477" s="299"/>
      <c r="M2477" s="299"/>
      <c r="N2477" s="299"/>
      <c r="O2477" s="299"/>
      <c r="P2477" s="299"/>
      <c r="Q2477" s="300"/>
    </row>
    <row r="2478" spans="1:38" ht="18.75" hidden="1" x14ac:dyDescent="0.3">
      <c r="A2478" s="301"/>
      <c r="B2478" s="302"/>
      <c r="C2478" s="302"/>
      <c r="D2478" s="302"/>
      <c r="E2478" s="302"/>
      <c r="F2478" s="302"/>
      <c r="G2478" s="302"/>
      <c r="H2478" s="302"/>
      <c r="I2478" s="302"/>
      <c r="J2478" s="302"/>
      <c r="K2478" s="302"/>
      <c r="L2478" s="302"/>
      <c r="M2478" s="302"/>
      <c r="N2478" s="302"/>
      <c r="O2478" s="302"/>
      <c r="P2478" s="302"/>
      <c r="Q2478" s="303"/>
      <c r="AF2478" s="36"/>
    </row>
    <row r="2479" spans="1:38" ht="15.75" hidden="1" x14ac:dyDescent="0.25">
      <c r="A2479" s="301"/>
      <c r="B2479" s="302"/>
      <c r="C2479" s="302"/>
      <c r="D2479" s="302"/>
      <c r="E2479" s="302"/>
      <c r="F2479" s="302"/>
      <c r="G2479" s="302"/>
      <c r="H2479" s="302"/>
      <c r="I2479" s="302"/>
      <c r="J2479" s="302"/>
      <c r="K2479" s="302"/>
      <c r="L2479" s="302"/>
      <c r="M2479" s="302"/>
      <c r="N2479" s="302"/>
      <c r="O2479" s="302"/>
      <c r="P2479" s="302"/>
      <c r="Q2479" s="303"/>
      <c r="AE2479" s="37" t="s">
        <v>66</v>
      </c>
      <c r="AF2479" s="25"/>
    </row>
    <row r="2480" spans="1:38" ht="15.75" hidden="1" x14ac:dyDescent="0.25">
      <c r="A2480" s="301"/>
      <c r="B2480" s="302"/>
      <c r="C2480" s="302"/>
      <c r="D2480" s="302"/>
      <c r="E2480" s="302"/>
      <c r="F2480" s="302"/>
      <c r="G2480" s="302"/>
      <c r="H2480" s="302"/>
      <c r="I2480" s="302"/>
      <c r="J2480" s="302"/>
      <c r="K2480" s="302"/>
      <c r="L2480" s="302"/>
      <c r="M2480" s="302"/>
      <c r="N2480" s="302"/>
      <c r="O2480" s="302"/>
      <c r="P2480" s="302"/>
      <c r="Q2480" s="303"/>
      <c r="AE2480" s="37" t="s">
        <v>46</v>
      </c>
      <c r="AF2480" s="63">
        <f>(Z2475-Z2469)+(AF2475-AF2469)</f>
        <v>0</v>
      </c>
    </row>
    <row r="2481" spans="1:39" ht="15.75" hidden="1" x14ac:dyDescent="0.25">
      <c r="A2481" s="301"/>
      <c r="B2481" s="302"/>
      <c r="C2481" s="302"/>
      <c r="D2481" s="302"/>
      <c r="E2481" s="302"/>
      <c r="F2481" s="302"/>
      <c r="G2481" s="302"/>
      <c r="H2481" s="302"/>
      <c r="I2481" s="302"/>
      <c r="J2481" s="302"/>
      <c r="K2481" s="302"/>
      <c r="L2481" s="302"/>
      <c r="M2481" s="302"/>
      <c r="N2481" s="302"/>
      <c r="O2481" s="302"/>
      <c r="P2481" s="302"/>
      <c r="Q2481" s="303"/>
      <c r="AE2481" s="37" t="s">
        <v>47</v>
      </c>
      <c r="AF2481" s="63">
        <f>W2475+AD2475</f>
        <v>0</v>
      </c>
    </row>
    <row r="2482" spans="1:39" ht="15.75" hidden="1" x14ac:dyDescent="0.25">
      <c r="A2482" s="301"/>
      <c r="B2482" s="302"/>
      <c r="C2482" s="302"/>
      <c r="D2482" s="302"/>
      <c r="E2482" s="302"/>
      <c r="F2482" s="302"/>
      <c r="G2482" s="302"/>
      <c r="H2482" s="302"/>
      <c r="I2482" s="302"/>
      <c r="J2482" s="302"/>
      <c r="K2482" s="302"/>
      <c r="L2482" s="302"/>
      <c r="M2482" s="302"/>
      <c r="N2482" s="302"/>
      <c r="O2482" s="302"/>
      <c r="P2482" s="302"/>
      <c r="Q2482" s="303"/>
      <c r="AE2482" s="37" t="s">
        <v>48</v>
      </c>
      <c r="AF2482" s="63">
        <f>Z2469+AF2469</f>
        <v>0</v>
      </c>
    </row>
    <row r="2483" spans="1:39" ht="15.75" hidden="1" x14ac:dyDescent="0.25">
      <c r="A2483" s="301"/>
      <c r="B2483" s="302"/>
      <c r="C2483" s="302"/>
      <c r="D2483" s="302"/>
      <c r="E2483" s="302"/>
      <c r="F2483" s="302"/>
      <c r="G2483" s="302"/>
      <c r="H2483" s="302"/>
      <c r="I2483" s="302"/>
      <c r="J2483" s="302"/>
      <c r="K2483" s="302"/>
      <c r="L2483" s="302"/>
      <c r="M2483" s="302"/>
      <c r="N2483" s="302"/>
      <c r="O2483" s="302"/>
      <c r="P2483" s="302"/>
      <c r="Q2483" s="303"/>
      <c r="AE2483" s="37" t="s">
        <v>49</v>
      </c>
      <c r="AF2483" s="64">
        <f>SUM(AF2480:AF2482)</f>
        <v>0</v>
      </c>
    </row>
    <row r="2484" spans="1:39" hidden="1" x14ac:dyDescent="0.25">
      <c r="A2484" s="301"/>
      <c r="B2484" s="302"/>
      <c r="C2484" s="302"/>
      <c r="D2484" s="302"/>
      <c r="E2484" s="302"/>
      <c r="F2484" s="302"/>
      <c r="G2484" s="302"/>
      <c r="H2484" s="302"/>
      <c r="I2484" s="302"/>
      <c r="J2484" s="302"/>
      <c r="K2484" s="302"/>
      <c r="L2484" s="302"/>
      <c r="M2484" s="302"/>
      <c r="N2484" s="302"/>
      <c r="O2484" s="302"/>
      <c r="P2484" s="302"/>
      <c r="Q2484" s="303"/>
    </row>
    <row r="2485" spans="1:39" ht="15.75" hidden="1" thickBot="1" x14ac:dyDescent="0.3">
      <c r="A2485" s="304"/>
      <c r="B2485" s="305"/>
      <c r="C2485" s="305"/>
      <c r="D2485" s="305"/>
      <c r="E2485" s="305"/>
      <c r="F2485" s="305"/>
      <c r="G2485" s="305"/>
      <c r="H2485" s="305"/>
      <c r="I2485" s="305"/>
      <c r="J2485" s="305"/>
      <c r="K2485" s="305"/>
      <c r="L2485" s="305"/>
      <c r="M2485" s="305"/>
      <c r="N2485" s="305"/>
      <c r="O2485" s="305"/>
      <c r="P2485" s="305"/>
      <c r="Q2485" s="306"/>
    </row>
    <row r="2486" spans="1:39" ht="15.75" hidden="1" thickTop="1" x14ac:dyDescent="0.25"/>
    <row r="2487" spans="1:39" hidden="1" x14ac:dyDescent="0.25"/>
    <row r="2488" spans="1:39" ht="15.75" hidden="1" thickBot="1" x14ac:dyDescent="0.3"/>
    <row r="2489" spans="1:39" ht="27" hidden="1" thickBot="1" x14ac:dyDescent="0.3">
      <c r="A2489" s="321" t="s">
        <v>150</v>
      </c>
      <c r="B2489" s="322"/>
      <c r="C2489" s="322"/>
      <c r="D2489" s="322"/>
      <c r="E2489" s="322"/>
      <c r="F2489" s="322"/>
      <c r="G2489" s="322"/>
      <c r="H2489" s="322"/>
      <c r="I2489" s="322"/>
      <c r="J2489" s="322"/>
      <c r="K2489" s="322"/>
      <c r="L2489" s="322"/>
      <c r="M2489" s="322"/>
      <c r="N2489" s="322"/>
      <c r="O2489" s="322"/>
      <c r="P2489" s="322"/>
      <c r="Q2489" s="322"/>
      <c r="R2489" s="322"/>
      <c r="S2489" s="322"/>
      <c r="T2489" s="322"/>
      <c r="U2489" s="322"/>
      <c r="V2489" s="322"/>
      <c r="W2489" s="322"/>
      <c r="X2489" s="322"/>
      <c r="Y2489" s="322"/>
      <c r="Z2489" s="322"/>
      <c r="AA2489" s="322"/>
      <c r="AB2489" s="322"/>
      <c r="AC2489" s="322"/>
      <c r="AD2489" s="322"/>
      <c r="AE2489" s="322"/>
      <c r="AF2489" s="322"/>
      <c r="AG2489" s="322"/>
      <c r="AH2489" s="322"/>
      <c r="AI2489" s="322"/>
      <c r="AJ2489" s="322"/>
      <c r="AK2489" s="323"/>
      <c r="AL2489" s="83"/>
      <c r="AM2489" s="51"/>
    </row>
    <row r="2490" spans="1:39" ht="21" hidden="1" customHeight="1" x14ac:dyDescent="0.25">
      <c r="A2490" s="324" t="s">
        <v>114</v>
      </c>
      <c r="B2490" s="325"/>
      <c r="C2490" s="331" t="s">
        <v>41</v>
      </c>
      <c r="D2490" s="332"/>
      <c r="E2490" s="335" t="s">
        <v>100</v>
      </c>
      <c r="F2490" s="336"/>
      <c r="G2490" s="336"/>
      <c r="H2490" s="336"/>
      <c r="I2490" s="336"/>
      <c r="J2490" s="336"/>
      <c r="K2490" s="336"/>
      <c r="L2490" s="336"/>
      <c r="M2490" s="336"/>
      <c r="N2490" s="336"/>
      <c r="O2490" s="339" t="s">
        <v>77</v>
      </c>
      <c r="P2490" s="340"/>
      <c r="Q2490" s="340"/>
      <c r="R2490" s="340"/>
      <c r="S2490" s="340"/>
      <c r="T2490" s="340"/>
      <c r="U2490" s="340"/>
      <c r="V2490" s="340"/>
      <c r="W2490" s="340"/>
      <c r="X2490" s="340"/>
      <c r="Y2490" s="340"/>
      <c r="Z2490" s="340"/>
      <c r="AA2490" s="340"/>
      <c r="AB2490" s="340"/>
      <c r="AC2490" s="340"/>
      <c r="AD2490" s="340"/>
      <c r="AE2490" s="340"/>
      <c r="AF2490" s="340"/>
      <c r="AG2490" s="340"/>
      <c r="AH2490" s="340"/>
      <c r="AI2490" s="340"/>
      <c r="AJ2490" s="340"/>
      <c r="AK2490" s="341"/>
      <c r="AL2490" s="72"/>
    </row>
    <row r="2491" spans="1:39" ht="36" hidden="1" customHeight="1" thickBot="1" x14ac:dyDescent="0.3">
      <c r="A2491" s="326"/>
      <c r="B2491" s="327"/>
      <c r="C2491" s="333"/>
      <c r="D2491" s="334"/>
      <c r="E2491" s="337"/>
      <c r="F2491" s="338"/>
      <c r="G2491" s="338"/>
      <c r="H2491" s="338"/>
      <c r="I2491" s="338"/>
      <c r="J2491" s="338"/>
      <c r="K2491" s="338"/>
      <c r="L2491" s="338"/>
      <c r="M2491" s="338"/>
      <c r="N2491" s="338"/>
      <c r="O2491" s="342"/>
      <c r="P2491" s="343"/>
      <c r="Q2491" s="343"/>
      <c r="R2491" s="343"/>
      <c r="S2491" s="343"/>
      <c r="T2491" s="343"/>
      <c r="U2491" s="343"/>
      <c r="V2491" s="343"/>
      <c r="W2491" s="343"/>
      <c r="X2491" s="343"/>
      <c r="Y2491" s="343"/>
      <c r="Z2491" s="343"/>
      <c r="AA2491" s="343"/>
      <c r="AB2491" s="343"/>
      <c r="AC2491" s="343"/>
      <c r="AD2491" s="343"/>
      <c r="AE2491" s="343"/>
      <c r="AF2491" s="343"/>
      <c r="AG2491" s="343"/>
      <c r="AH2491" s="343"/>
      <c r="AI2491" s="343"/>
      <c r="AJ2491" s="343"/>
      <c r="AK2491" s="344"/>
      <c r="AL2491" s="72"/>
    </row>
    <row r="2492" spans="1:39" s="36" customFormat="1" ht="84" hidden="1" customHeight="1" thickBot="1" x14ac:dyDescent="0.35">
      <c r="A2492" s="326"/>
      <c r="B2492" s="328"/>
      <c r="C2492" s="345" t="s">
        <v>43</v>
      </c>
      <c r="D2492" s="347" t="s">
        <v>44</v>
      </c>
      <c r="E2492" s="349" t="s">
        <v>59</v>
      </c>
      <c r="F2492" s="350"/>
      <c r="G2492" s="350"/>
      <c r="H2492" s="351"/>
      <c r="I2492" s="352" t="s">
        <v>58</v>
      </c>
      <c r="J2492" s="353"/>
      <c r="K2492" s="353"/>
      <c r="L2492" s="354"/>
      <c r="M2492" s="355" t="s">
        <v>49</v>
      </c>
      <c r="N2492" s="356"/>
      <c r="O2492" s="357" t="s">
        <v>103</v>
      </c>
      <c r="P2492" s="358"/>
      <c r="Q2492" s="358"/>
      <c r="R2492" s="359"/>
      <c r="S2492" s="360" t="s">
        <v>49</v>
      </c>
      <c r="T2492" s="361"/>
      <c r="U2492" s="362" t="s">
        <v>104</v>
      </c>
      <c r="V2492" s="363"/>
      <c r="W2492" s="363"/>
      <c r="X2492" s="363"/>
      <c r="Y2492" s="363"/>
      <c r="Z2492" s="364"/>
      <c r="AA2492" s="365" t="s">
        <v>49</v>
      </c>
      <c r="AB2492" s="366"/>
      <c r="AC2492" s="307" t="s">
        <v>105</v>
      </c>
      <c r="AD2492" s="308"/>
      <c r="AE2492" s="308"/>
      <c r="AF2492" s="309"/>
      <c r="AG2492" s="310" t="s">
        <v>49</v>
      </c>
      <c r="AH2492" s="311"/>
      <c r="AI2492" s="312" t="s">
        <v>23</v>
      </c>
      <c r="AJ2492" s="313"/>
      <c r="AK2492" s="314"/>
      <c r="AL2492" s="71"/>
    </row>
    <row r="2493" spans="1:39" ht="113.25" hidden="1" thickBot="1" x14ac:dyDescent="0.3">
      <c r="A2493" s="329"/>
      <c r="B2493" s="330"/>
      <c r="C2493" s="346"/>
      <c r="D2493" s="348"/>
      <c r="E2493" s="107" t="s">
        <v>81</v>
      </c>
      <c r="F2493" s="108" t="s">
        <v>82</v>
      </c>
      <c r="G2493" s="107" t="s">
        <v>83</v>
      </c>
      <c r="H2493" s="108" t="s">
        <v>84</v>
      </c>
      <c r="I2493" s="120" t="s">
        <v>81</v>
      </c>
      <c r="J2493" s="73" t="s">
        <v>92</v>
      </c>
      <c r="K2493" s="120" t="s">
        <v>93</v>
      </c>
      <c r="L2493" s="73" t="s">
        <v>94</v>
      </c>
      <c r="M2493" s="124" t="s">
        <v>85</v>
      </c>
      <c r="N2493" s="125" t="s">
        <v>86</v>
      </c>
      <c r="O2493" s="130" t="s">
        <v>87</v>
      </c>
      <c r="P2493" s="131" t="s">
        <v>101</v>
      </c>
      <c r="Q2493" s="130" t="s">
        <v>88</v>
      </c>
      <c r="R2493" s="133" t="s">
        <v>102</v>
      </c>
      <c r="S2493" s="134" t="s">
        <v>89</v>
      </c>
      <c r="T2493" s="135" t="s">
        <v>90</v>
      </c>
      <c r="U2493" s="136" t="s">
        <v>87</v>
      </c>
      <c r="V2493" s="140" t="s">
        <v>106</v>
      </c>
      <c r="W2493" s="137" t="s">
        <v>107</v>
      </c>
      <c r="X2493" s="142" t="s">
        <v>88</v>
      </c>
      <c r="Y2493" s="140" t="s">
        <v>108</v>
      </c>
      <c r="Z2493" s="137" t="s">
        <v>109</v>
      </c>
      <c r="AA2493" s="144" t="s">
        <v>95</v>
      </c>
      <c r="AB2493" s="145" t="s">
        <v>96</v>
      </c>
      <c r="AC2493" s="147" t="s">
        <v>87</v>
      </c>
      <c r="AD2493" s="148" t="s">
        <v>101</v>
      </c>
      <c r="AE2493" s="147" t="s">
        <v>88</v>
      </c>
      <c r="AF2493" s="148" t="s">
        <v>102</v>
      </c>
      <c r="AG2493" s="149" t="s">
        <v>91</v>
      </c>
      <c r="AH2493" s="150" t="s">
        <v>110</v>
      </c>
      <c r="AI2493" s="155" t="s">
        <v>111</v>
      </c>
      <c r="AJ2493" s="157" t="s">
        <v>112</v>
      </c>
      <c r="AK2493" s="189" t="s">
        <v>79</v>
      </c>
      <c r="AL2493" s="67"/>
      <c r="AM2493" s="68"/>
    </row>
    <row r="2494" spans="1:39" ht="15.75" hidden="1" thickBot="1" x14ac:dyDescent="0.3">
      <c r="A2494" s="315" t="s">
        <v>1</v>
      </c>
      <c r="B2494" s="316"/>
      <c r="C2494" s="174" t="s">
        <v>2</v>
      </c>
      <c r="D2494" s="178" t="s">
        <v>3</v>
      </c>
      <c r="E2494" s="179" t="s">
        <v>4</v>
      </c>
      <c r="F2494" s="175" t="s">
        <v>5</v>
      </c>
      <c r="G2494" s="179" t="s">
        <v>33</v>
      </c>
      <c r="H2494" s="175" t="s">
        <v>34</v>
      </c>
      <c r="I2494" s="179" t="s">
        <v>18</v>
      </c>
      <c r="J2494" s="175" t="s">
        <v>19</v>
      </c>
      <c r="K2494" s="179" t="s">
        <v>20</v>
      </c>
      <c r="L2494" s="175" t="s">
        <v>21</v>
      </c>
      <c r="M2494" s="182" t="s">
        <v>22</v>
      </c>
      <c r="N2494" s="175" t="s">
        <v>35</v>
      </c>
      <c r="O2494" s="179" t="s">
        <v>36</v>
      </c>
      <c r="P2494" s="175" t="s">
        <v>37</v>
      </c>
      <c r="Q2494" s="179" t="s">
        <v>38</v>
      </c>
      <c r="R2494" s="184" t="s">
        <v>24</v>
      </c>
      <c r="S2494" s="182" t="s">
        <v>25</v>
      </c>
      <c r="T2494" s="175" t="s">
        <v>26</v>
      </c>
      <c r="U2494" s="179" t="s">
        <v>27</v>
      </c>
      <c r="V2494" s="104" t="s">
        <v>28</v>
      </c>
      <c r="W2494" s="185" t="s">
        <v>29</v>
      </c>
      <c r="X2494" s="186" t="s">
        <v>30</v>
      </c>
      <c r="Y2494" s="105" t="s">
        <v>31</v>
      </c>
      <c r="Z2494" s="184" t="s">
        <v>32</v>
      </c>
      <c r="AA2494" s="182" t="s">
        <v>51</v>
      </c>
      <c r="AB2494" s="175" t="s">
        <v>52</v>
      </c>
      <c r="AC2494" s="179" t="s">
        <v>53</v>
      </c>
      <c r="AD2494" s="175" t="s">
        <v>54</v>
      </c>
      <c r="AE2494" s="179" t="s">
        <v>55</v>
      </c>
      <c r="AF2494" s="175" t="s">
        <v>56</v>
      </c>
      <c r="AG2494" s="182" t="s">
        <v>60</v>
      </c>
      <c r="AH2494" s="175" t="s">
        <v>61</v>
      </c>
      <c r="AI2494" s="174" t="s">
        <v>62</v>
      </c>
      <c r="AJ2494" s="175" t="s">
        <v>63</v>
      </c>
      <c r="AK2494" s="190" t="s">
        <v>64</v>
      </c>
      <c r="AL2494" s="69"/>
      <c r="AM2494" s="68"/>
    </row>
    <row r="2495" spans="1:39" ht="37.5" hidden="1" x14ac:dyDescent="0.25">
      <c r="A2495" s="33">
        <v>1</v>
      </c>
      <c r="B2495" s="166" t="s">
        <v>71</v>
      </c>
      <c r="C2495" s="317">
        <f>C2462</f>
        <v>0</v>
      </c>
      <c r="D2495" s="319">
        <f>C2495-AH2506</f>
        <v>0</v>
      </c>
      <c r="E2495" s="109"/>
      <c r="F2495" s="110"/>
      <c r="G2495" s="27"/>
      <c r="H2495" s="117"/>
      <c r="I2495" s="180"/>
      <c r="J2495" s="31"/>
      <c r="K2495" s="180"/>
      <c r="L2495" s="31"/>
      <c r="M2495" s="95"/>
      <c r="N2495" s="96"/>
      <c r="O2495" s="30"/>
      <c r="P2495" s="19"/>
      <c r="Q2495" s="30"/>
      <c r="R2495" s="19"/>
      <c r="S2495" s="87"/>
      <c r="T2495" s="88"/>
      <c r="U2495" s="41"/>
      <c r="V2495" s="42"/>
      <c r="W2495" s="40"/>
      <c r="X2495" s="61"/>
      <c r="Y2495" s="42"/>
      <c r="Z2495" s="40"/>
      <c r="AA2495" s="56"/>
      <c r="AB2495" s="39"/>
      <c r="AC2495" s="10"/>
      <c r="AD2495" s="22"/>
      <c r="AE2495" s="10"/>
      <c r="AF2495" s="22"/>
      <c r="AG2495" s="151">
        <f>AC2495+AE2495</f>
        <v>0</v>
      </c>
      <c r="AH2495" s="152">
        <f>AD2495+AF2495</f>
        <v>0</v>
      </c>
      <c r="AI2495" s="76" t="e">
        <f>AD2495/C2462</f>
        <v>#DIV/0!</v>
      </c>
      <c r="AJ2495" s="176" t="e">
        <f>AF2495/C2462</f>
        <v>#DIV/0!</v>
      </c>
      <c r="AK2495" s="191" t="e">
        <f>AH2495/C2462</f>
        <v>#DIV/0!</v>
      </c>
      <c r="AL2495" s="70"/>
      <c r="AM2495" s="68"/>
    </row>
    <row r="2496" spans="1:39" ht="75" hidden="1" x14ac:dyDescent="0.25">
      <c r="A2496" s="34">
        <v>2</v>
      </c>
      <c r="B2496" s="166" t="s">
        <v>72</v>
      </c>
      <c r="C2496" s="317"/>
      <c r="D2496" s="319"/>
      <c r="E2496" s="109"/>
      <c r="F2496" s="110"/>
      <c r="G2496" s="27"/>
      <c r="H2496" s="117"/>
      <c r="I2496" s="180"/>
      <c r="J2496" s="31"/>
      <c r="K2496" s="180"/>
      <c r="L2496" s="31"/>
      <c r="M2496" s="95"/>
      <c r="N2496" s="96"/>
      <c r="O2496" s="30"/>
      <c r="P2496" s="19"/>
      <c r="Q2496" s="30"/>
      <c r="R2496" s="19"/>
      <c r="S2496" s="87"/>
      <c r="T2496" s="88"/>
      <c r="U2496" s="41"/>
      <c r="V2496" s="42"/>
      <c r="W2496" s="40"/>
      <c r="X2496" s="61"/>
      <c r="Y2496" s="42"/>
      <c r="Z2496" s="40"/>
      <c r="AA2496" s="56"/>
      <c r="AB2496" s="39"/>
      <c r="AC2496" s="10"/>
      <c r="AD2496" s="22"/>
      <c r="AE2496" s="10"/>
      <c r="AF2496" s="22"/>
      <c r="AG2496" s="151">
        <f>AC2496+AE2496</f>
        <v>0</v>
      </c>
      <c r="AH2496" s="152">
        <f t="shared" ref="AH2496:AH2505" si="337">AD2496+AF2496</f>
        <v>0</v>
      </c>
      <c r="AI2496" s="76" t="e">
        <f>AD2496/C2462</f>
        <v>#DIV/0!</v>
      </c>
      <c r="AJ2496" s="176" t="e">
        <f>AF2496/C2462</f>
        <v>#DIV/0!</v>
      </c>
      <c r="AK2496" s="191" t="e">
        <f>AH2496/C2462</f>
        <v>#DIV/0!</v>
      </c>
      <c r="AL2496" s="70"/>
      <c r="AM2496" s="68"/>
    </row>
    <row r="2497" spans="1:39" ht="37.5" hidden="1" x14ac:dyDescent="0.25">
      <c r="A2497" s="34">
        <v>3</v>
      </c>
      <c r="B2497" s="166" t="s">
        <v>73</v>
      </c>
      <c r="C2497" s="317"/>
      <c r="D2497" s="319"/>
      <c r="E2497" s="109"/>
      <c r="F2497" s="110"/>
      <c r="G2497" s="27"/>
      <c r="H2497" s="117"/>
      <c r="I2497" s="180"/>
      <c r="J2497" s="31"/>
      <c r="K2497" s="180"/>
      <c r="L2497" s="31"/>
      <c r="M2497" s="95"/>
      <c r="N2497" s="96"/>
      <c r="O2497" s="30"/>
      <c r="P2497" s="19"/>
      <c r="Q2497" s="30"/>
      <c r="R2497" s="19"/>
      <c r="S2497" s="87"/>
      <c r="T2497" s="88"/>
      <c r="U2497" s="41"/>
      <c r="V2497" s="42"/>
      <c r="W2497" s="40"/>
      <c r="X2497" s="61"/>
      <c r="Y2497" s="42"/>
      <c r="Z2497" s="40"/>
      <c r="AA2497" s="56"/>
      <c r="AB2497" s="39"/>
      <c r="AC2497" s="10"/>
      <c r="AD2497" s="22"/>
      <c r="AE2497" s="10"/>
      <c r="AF2497" s="22"/>
      <c r="AG2497" s="151">
        <f t="shared" ref="AG2497:AG2501" si="338">AC2497+AE2497</f>
        <v>0</v>
      </c>
      <c r="AH2497" s="152">
        <f t="shared" si="337"/>
        <v>0</v>
      </c>
      <c r="AI2497" s="76" t="e">
        <f>AD2497/C2462</f>
        <v>#DIV/0!</v>
      </c>
      <c r="AJ2497" s="176" t="e">
        <f>AF2497/C2462</f>
        <v>#DIV/0!</v>
      </c>
      <c r="AK2497" s="191" t="e">
        <f>AH2497/C2462</f>
        <v>#DIV/0!</v>
      </c>
      <c r="AL2497" s="70"/>
      <c r="AM2497" s="68"/>
    </row>
    <row r="2498" spans="1:39" ht="37.5" hidden="1" x14ac:dyDescent="0.25">
      <c r="A2498" s="34">
        <v>4</v>
      </c>
      <c r="B2498" s="166" t="s">
        <v>74</v>
      </c>
      <c r="C2498" s="317"/>
      <c r="D2498" s="319"/>
      <c r="E2498" s="109"/>
      <c r="F2498" s="110"/>
      <c r="G2498" s="27"/>
      <c r="H2498" s="117"/>
      <c r="I2498" s="180"/>
      <c r="J2498" s="31"/>
      <c r="K2498" s="180"/>
      <c r="L2498" s="31"/>
      <c r="M2498" s="95"/>
      <c r="N2498" s="96"/>
      <c r="O2498" s="30"/>
      <c r="P2498" s="19"/>
      <c r="Q2498" s="30"/>
      <c r="R2498" s="19"/>
      <c r="S2498" s="87"/>
      <c r="T2498" s="88"/>
      <c r="U2498" s="41"/>
      <c r="V2498" s="42"/>
      <c r="W2498" s="40"/>
      <c r="X2498" s="61"/>
      <c r="Y2498" s="42"/>
      <c r="Z2498" s="40"/>
      <c r="AA2498" s="56"/>
      <c r="AB2498" s="39"/>
      <c r="AC2498" s="10"/>
      <c r="AD2498" s="22"/>
      <c r="AE2498" s="10"/>
      <c r="AF2498" s="22"/>
      <c r="AG2498" s="151">
        <f t="shared" si="338"/>
        <v>0</v>
      </c>
      <c r="AH2498" s="152">
        <f t="shared" si="337"/>
        <v>0</v>
      </c>
      <c r="AI2498" s="76" t="e">
        <f>AD2498/C2462</f>
        <v>#DIV/0!</v>
      </c>
      <c r="AJ2498" s="176" t="e">
        <f>AF2498/C2462</f>
        <v>#DIV/0!</v>
      </c>
      <c r="AK2498" s="191" t="e">
        <f>AH2498/C2462</f>
        <v>#DIV/0!</v>
      </c>
      <c r="AL2498" s="70"/>
      <c r="AM2498" s="68"/>
    </row>
    <row r="2499" spans="1:39" ht="37.5" hidden="1" x14ac:dyDescent="0.25">
      <c r="A2499" s="34">
        <v>5</v>
      </c>
      <c r="B2499" s="166" t="s">
        <v>75</v>
      </c>
      <c r="C2499" s="317"/>
      <c r="D2499" s="319"/>
      <c r="E2499" s="109"/>
      <c r="F2499" s="110"/>
      <c r="G2499" s="27"/>
      <c r="H2499" s="117"/>
      <c r="I2499" s="180"/>
      <c r="J2499" s="31"/>
      <c r="K2499" s="180"/>
      <c r="L2499" s="31"/>
      <c r="M2499" s="95"/>
      <c r="N2499" s="96"/>
      <c r="O2499" s="30"/>
      <c r="P2499" s="183"/>
      <c r="Q2499" s="30"/>
      <c r="R2499" s="19"/>
      <c r="S2499" s="87"/>
      <c r="T2499" s="88"/>
      <c r="U2499" s="41"/>
      <c r="V2499" s="42"/>
      <c r="W2499" s="40"/>
      <c r="X2499" s="61"/>
      <c r="Y2499" s="42"/>
      <c r="Z2499" s="40"/>
      <c r="AA2499" s="56"/>
      <c r="AB2499" s="39"/>
      <c r="AC2499" s="10"/>
      <c r="AD2499" s="22"/>
      <c r="AE2499" s="10"/>
      <c r="AF2499" s="22"/>
      <c r="AG2499" s="151">
        <f t="shared" si="338"/>
        <v>0</v>
      </c>
      <c r="AH2499" s="152">
        <f t="shared" si="337"/>
        <v>0</v>
      </c>
      <c r="AI2499" s="76" t="e">
        <f>AD2499/C2462</f>
        <v>#DIV/0!</v>
      </c>
      <c r="AJ2499" s="176" t="e">
        <f>AF2499/C2462</f>
        <v>#DIV/0!</v>
      </c>
      <c r="AK2499" s="191" t="e">
        <f>AH2499/C2462</f>
        <v>#DIV/0!</v>
      </c>
      <c r="AL2499" s="70"/>
      <c r="AM2499" s="68"/>
    </row>
    <row r="2500" spans="1:39" ht="37.5" hidden="1" x14ac:dyDescent="0.25">
      <c r="A2500" s="34">
        <v>6</v>
      </c>
      <c r="B2500" s="166" t="s">
        <v>76</v>
      </c>
      <c r="C2500" s="317"/>
      <c r="D2500" s="319"/>
      <c r="E2500" s="109"/>
      <c r="F2500" s="110"/>
      <c r="G2500" s="27"/>
      <c r="H2500" s="117"/>
      <c r="I2500" s="180"/>
      <c r="J2500" s="35"/>
      <c r="K2500" s="180"/>
      <c r="L2500" s="35"/>
      <c r="M2500" s="95"/>
      <c r="N2500" s="96"/>
      <c r="O2500" s="30"/>
      <c r="P2500" s="183"/>
      <c r="Q2500" s="30"/>
      <c r="R2500" s="19"/>
      <c r="S2500" s="87"/>
      <c r="T2500" s="88"/>
      <c r="U2500" s="41"/>
      <c r="V2500" s="42"/>
      <c r="W2500" s="40"/>
      <c r="X2500" s="61"/>
      <c r="Y2500" s="42"/>
      <c r="Z2500" s="40"/>
      <c r="AA2500" s="56"/>
      <c r="AB2500" s="39"/>
      <c r="AC2500" s="10"/>
      <c r="AD2500" s="22"/>
      <c r="AE2500" s="10"/>
      <c r="AF2500" s="22"/>
      <c r="AG2500" s="151">
        <f t="shared" si="338"/>
        <v>0</v>
      </c>
      <c r="AH2500" s="152">
        <f t="shared" si="337"/>
        <v>0</v>
      </c>
      <c r="AI2500" s="76" t="e">
        <f>AD2500/C2462</f>
        <v>#DIV/0!</v>
      </c>
      <c r="AJ2500" s="176" t="e">
        <f>AF2500/C2462</f>
        <v>#DIV/0!</v>
      </c>
      <c r="AK2500" s="191" t="e">
        <f>AH2500/C2462</f>
        <v>#DIV/0!</v>
      </c>
      <c r="AL2500" s="70"/>
      <c r="AM2500" s="68"/>
    </row>
    <row r="2501" spans="1:39" ht="38.25" hidden="1" thickBot="1" x14ac:dyDescent="0.35">
      <c r="A2501" s="34">
        <v>7</v>
      </c>
      <c r="B2501" s="167" t="s">
        <v>42</v>
      </c>
      <c r="C2501" s="317"/>
      <c r="D2501" s="319"/>
      <c r="E2501" s="109"/>
      <c r="F2501" s="110"/>
      <c r="G2501" s="27"/>
      <c r="H2501" s="117"/>
      <c r="I2501" s="180"/>
      <c r="J2501" s="35"/>
      <c r="K2501" s="180"/>
      <c r="L2501" s="35"/>
      <c r="M2501" s="95"/>
      <c r="N2501" s="96"/>
      <c r="O2501" s="30"/>
      <c r="P2501" s="183"/>
      <c r="Q2501" s="30"/>
      <c r="R2501" s="19"/>
      <c r="S2501" s="87"/>
      <c r="T2501" s="88"/>
      <c r="U2501" s="41"/>
      <c r="V2501" s="42"/>
      <c r="W2501" s="40"/>
      <c r="X2501" s="61"/>
      <c r="Y2501" s="42"/>
      <c r="Z2501" s="40"/>
      <c r="AA2501" s="56"/>
      <c r="AB2501" s="39"/>
      <c r="AC2501" s="10"/>
      <c r="AD2501" s="22"/>
      <c r="AE2501" s="10"/>
      <c r="AF2501" s="22"/>
      <c r="AG2501" s="151">
        <f t="shared" si="338"/>
        <v>0</v>
      </c>
      <c r="AH2501" s="152">
        <f t="shared" si="337"/>
        <v>0</v>
      </c>
      <c r="AI2501" s="76" t="e">
        <f>AD2501/C2462</f>
        <v>#DIV/0!</v>
      </c>
      <c r="AJ2501" s="176" t="e">
        <f>AF2501/C2462</f>
        <v>#DIV/0!</v>
      </c>
      <c r="AK2501" s="191" t="e">
        <f>AH2501/C2462</f>
        <v>#DIV/0!</v>
      </c>
      <c r="AL2501" s="70"/>
      <c r="AM2501" s="68"/>
    </row>
    <row r="2502" spans="1:39" ht="57" hidden="1" thickBot="1" x14ac:dyDescent="0.3">
      <c r="A2502" s="34">
        <v>8</v>
      </c>
      <c r="B2502" s="168" t="s">
        <v>67</v>
      </c>
      <c r="C2502" s="317"/>
      <c r="D2502" s="319"/>
      <c r="E2502" s="109"/>
      <c r="F2502" s="110"/>
      <c r="G2502" s="27"/>
      <c r="H2502" s="117"/>
      <c r="I2502" s="180"/>
      <c r="J2502" s="35"/>
      <c r="K2502" s="180"/>
      <c r="L2502" s="35"/>
      <c r="M2502" s="97"/>
      <c r="N2502" s="98"/>
      <c r="O2502" s="30"/>
      <c r="P2502" s="183"/>
      <c r="Q2502" s="30"/>
      <c r="R2502" s="19"/>
      <c r="S2502" s="87"/>
      <c r="T2502" s="88"/>
      <c r="U2502" s="41"/>
      <c r="V2502" s="42"/>
      <c r="W2502" s="40"/>
      <c r="X2502" s="61"/>
      <c r="Y2502" s="42"/>
      <c r="Z2502" s="40"/>
      <c r="AA2502" s="56"/>
      <c r="AB2502" s="39"/>
      <c r="AC2502" s="10"/>
      <c r="AD2502" s="22"/>
      <c r="AE2502" s="10"/>
      <c r="AF2502" s="22"/>
      <c r="AG2502" s="151">
        <v>0</v>
      </c>
      <c r="AH2502" s="152">
        <f t="shared" si="337"/>
        <v>0</v>
      </c>
      <c r="AI2502" s="76" t="e">
        <f>AD2502/C2462</f>
        <v>#DIV/0!</v>
      </c>
      <c r="AJ2502" s="176" t="e">
        <f>AF2502/C2462</f>
        <v>#DIV/0!</v>
      </c>
      <c r="AK2502" s="191" t="e">
        <f>AH2502/C2462</f>
        <v>#DIV/0!</v>
      </c>
      <c r="AL2502" s="70"/>
      <c r="AM2502" s="68"/>
    </row>
    <row r="2503" spans="1:39" ht="21" hidden="1" x14ac:dyDescent="0.25">
      <c r="A2503" s="14" t="s">
        <v>69</v>
      </c>
      <c r="B2503" s="169"/>
      <c r="C2503" s="317"/>
      <c r="D2503" s="319"/>
      <c r="E2503" s="109"/>
      <c r="F2503" s="110"/>
      <c r="G2503" s="27"/>
      <c r="H2503" s="117"/>
      <c r="I2503" s="180"/>
      <c r="J2503" s="35"/>
      <c r="K2503" s="180"/>
      <c r="L2503" s="35"/>
      <c r="M2503" s="95"/>
      <c r="N2503" s="96"/>
      <c r="O2503" s="30"/>
      <c r="P2503" s="183"/>
      <c r="Q2503" s="30"/>
      <c r="R2503" s="19"/>
      <c r="S2503" s="87"/>
      <c r="T2503" s="88"/>
      <c r="U2503" s="41"/>
      <c r="V2503" s="42"/>
      <c r="W2503" s="40"/>
      <c r="X2503" s="61"/>
      <c r="Y2503" s="42"/>
      <c r="Z2503" s="40"/>
      <c r="AA2503" s="56"/>
      <c r="AB2503" s="39"/>
      <c r="AC2503" s="10"/>
      <c r="AD2503" s="22"/>
      <c r="AE2503" s="10"/>
      <c r="AF2503" s="22"/>
      <c r="AG2503" s="151">
        <f t="shared" ref="AG2503:AG2505" si="339">AC2503+AE2503</f>
        <v>0</v>
      </c>
      <c r="AH2503" s="152">
        <f t="shared" si="337"/>
        <v>0</v>
      </c>
      <c r="AI2503" s="76" t="e">
        <f>AD2503/C2462</f>
        <v>#DIV/0!</v>
      </c>
      <c r="AJ2503" s="176" t="e">
        <f>AF2503/C2462</f>
        <v>#DIV/0!</v>
      </c>
      <c r="AK2503" s="191" t="e">
        <f>AH2503/C2462</f>
        <v>#DIV/0!</v>
      </c>
      <c r="AL2503" s="70"/>
      <c r="AM2503" s="68"/>
    </row>
    <row r="2504" spans="1:39" ht="21" hidden="1" x14ac:dyDescent="0.25">
      <c r="A2504" s="14" t="s">
        <v>68</v>
      </c>
      <c r="B2504" s="169"/>
      <c r="C2504" s="317"/>
      <c r="D2504" s="319"/>
      <c r="E2504" s="109"/>
      <c r="F2504" s="110"/>
      <c r="G2504" s="27"/>
      <c r="H2504" s="117"/>
      <c r="I2504" s="180"/>
      <c r="J2504" s="35"/>
      <c r="K2504" s="180"/>
      <c r="L2504" s="35"/>
      <c r="M2504" s="95"/>
      <c r="N2504" s="96"/>
      <c r="O2504" s="30"/>
      <c r="P2504" s="183"/>
      <c r="Q2504" s="30"/>
      <c r="R2504" s="19"/>
      <c r="S2504" s="87"/>
      <c r="T2504" s="88"/>
      <c r="U2504" s="41"/>
      <c r="V2504" s="42"/>
      <c r="W2504" s="40"/>
      <c r="X2504" s="61"/>
      <c r="Y2504" s="42"/>
      <c r="Z2504" s="40"/>
      <c r="AA2504" s="56"/>
      <c r="AB2504" s="39"/>
      <c r="AC2504" s="10"/>
      <c r="AD2504" s="22"/>
      <c r="AE2504" s="10"/>
      <c r="AF2504" s="22"/>
      <c r="AG2504" s="151">
        <f t="shared" si="339"/>
        <v>0</v>
      </c>
      <c r="AH2504" s="152">
        <f t="shared" si="337"/>
        <v>0</v>
      </c>
      <c r="AI2504" s="76" t="e">
        <f>AD2504/C2462</f>
        <v>#DIV/0!</v>
      </c>
      <c r="AJ2504" s="176" t="e">
        <f>AF2504/C2462</f>
        <v>#DIV/0!</v>
      </c>
      <c r="AK2504" s="191" t="e">
        <f>AH2504/C2462</f>
        <v>#DIV/0!</v>
      </c>
      <c r="AL2504" s="70"/>
      <c r="AM2504" s="68"/>
    </row>
    <row r="2505" spans="1:39" ht="21.75" hidden="1" thickBot="1" x14ac:dyDescent="0.3">
      <c r="A2505" s="14" t="s">
        <v>70</v>
      </c>
      <c r="B2505" s="169"/>
      <c r="C2505" s="318"/>
      <c r="D2505" s="320"/>
      <c r="E2505" s="115"/>
      <c r="F2505" s="116"/>
      <c r="G2505" s="29"/>
      <c r="H2505" s="119"/>
      <c r="I2505" s="181"/>
      <c r="J2505" s="32"/>
      <c r="K2505" s="181"/>
      <c r="L2505" s="32"/>
      <c r="M2505" s="99"/>
      <c r="N2505" s="100"/>
      <c r="O2505" s="49"/>
      <c r="P2505" s="21"/>
      <c r="Q2505" s="49"/>
      <c r="R2505" s="21"/>
      <c r="S2505" s="92"/>
      <c r="T2505" s="93"/>
      <c r="U2505" s="138"/>
      <c r="V2505" s="141"/>
      <c r="W2505" s="139"/>
      <c r="X2505" s="143"/>
      <c r="Y2505" s="141"/>
      <c r="Z2505" s="139"/>
      <c r="AA2505" s="59"/>
      <c r="AB2505" s="53"/>
      <c r="AC2505" s="187"/>
      <c r="AD2505" s="188"/>
      <c r="AE2505" s="187"/>
      <c r="AF2505" s="188"/>
      <c r="AG2505" s="153">
        <f t="shared" si="339"/>
        <v>0</v>
      </c>
      <c r="AH2505" s="154">
        <f t="shared" si="337"/>
        <v>0</v>
      </c>
      <c r="AI2505" s="77" t="e">
        <f>AD2505/C2462</f>
        <v>#DIV/0!</v>
      </c>
      <c r="AJ2505" s="177" t="e">
        <f>AF2505/C2462</f>
        <v>#DIV/0!</v>
      </c>
      <c r="AK2505" s="192" t="e">
        <f>AH2505/C2462</f>
        <v>#DIV/0!</v>
      </c>
      <c r="AL2505" s="70"/>
      <c r="AM2505" s="68"/>
    </row>
    <row r="2506" spans="1:39" ht="24" hidden="1" thickBot="1" x14ac:dyDescent="0.3">
      <c r="A2506" s="296" t="s">
        <v>40</v>
      </c>
      <c r="B2506" s="297"/>
      <c r="C2506" s="170">
        <f>C2495</f>
        <v>0</v>
      </c>
      <c r="D2506" s="170">
        <f>D2495</f>
        <v>0</v>
      </c>
      <c r="E2506" s="65">
        <f t="shared" ref="E2506:AG2506" si="340">SUM(E2495:E2505)</f>
        <v>0</v>
      </c>
      <c r="F2506" s="52">
        <f t="shared" si="340"/>
        <v>0</v>
      </c>
      <c r="G2506" s="65">
        <f t="shared" si="340"/>
        <v>0</v>
      </c>
      <c r="H2506" s="122">
        <f t="shared" si="340"/>
        <v>0</v>
      </c>
      <c r="I2506" s="65">
        <f t="shared" si="340"/>
        <v>0</v>
      </c>
      <c r="J2506" s="52">
        <f t="shared" si="340"/>
        <v>0</v>
      </c>
      <c r="K2506" s="65">
        <f t="shared" si="340"/>
        <v>0</v>
      </c>
      <c r="L2506" s="52">
        <f t="shared" si="340"/>
        <v>0</v>
      </c>
      <c r="M2506" s="94">
        <f t="shared" si="340"/>
        <v>0</v>
      </c>
      <c r="N2506" s="52">
        <f t="shared" si="340"/>
        <v>0</v>
      </c>
      <c r="O2506" s="102">
        <f t="shared" si="340"/>
        <v>0</v>
      </c>
      <c r="P2506" s="52">
        <f t="shared" si="340"/>
        <v>0</v>
      </c>
      <c r="Q2506" s="102">
        <f t="shared" si="340"/>
        <v>0</v>
      </c>
      <c r="R2506" s="43">
        <f t="shared" si="340"/>
        <v>0</v>
      </c>
      <c r="S2506" s="85">
        <f t="shared" si="340"/>
        <v>0</v>
      </c>
      <c r="T2506" s="43">
        <f t="shared" si="340"/>
        <v>0</v>
      </c>
      <c r="U2506" s="101">
        <f t="shared" si="340"/>
        <v>0</v>
      </c>
      <c r="V2506" s="43">
        <f t="shared" si="340"/>
        <v>0</v>
      </c>
      <c r="W2506" s="122">
        <f t="shared" si="340"/>
        <v>0</v>
      </c>
      <c r="X2506" s="85">
        <f t="shared" si="340"/>
        <v>0</v>
      </c>
      <c r="Y2506" s="43">
        <f t="shared" si="340"/>
        <v>0</v>
      </c>
      <c r="Z2506" s="43">
        <f t="shared" si="340"/>
        <v>0</v>
      </c>
      <c r="AA2506" s="171">
        <f t="shared" si="340"/>
        <v>0</v>
      </c>
      <c r="AB2506" s="52">
        <f t="shared" si="340"/>
        <v>0</v>
      </c>
      <c r="AC2506" s="123">
        <f t="shared" si="340"/>
        <v>0</v>
      </c>
      <c r="AD2506" s="52">
        <f t="shared" si="340"/>
        <v>0</v>
      </c>
      <c r="AE2506" s="102">
        <f t="shared" si="340"/>
        <v>0</v>
      </c>
      <c r="AF2506" s="52">
        <f t="shared" si="340"/>
        <v>0</v>
      </c>
      <c r="AG2506" s="85">
        <f t="shared" si="340"/>
        <v>0</v>
      </c>
      <c r="AH2506" s="122">
        <f>SUM(AH2495:AH2505)</f>
        <v>0</v>
      </c>
      <c r="AI2506" s="172" t="e">
        <f>AD2506/C2462</f>
        <v>#DIV/0!</v>
      </c>
      <c r="AJ2506" s="173" t="e">
        <f>AF2506/C2462</f>
        <v>#DIV/0!</v>
      </c>
      <c r="AK2506" s="74" t="e">
        <f>AH2506/C2462</f>
        <v>#DIV/0!</v>
      </c>
      <c r="AL2506" s="70"/>
      <c r="AM2506" s="68"/>
    </row>
    <row r="2507" spans="1:39" hidden="1" x14ac:dyDescent="0.25">
      <c r="AJ2507" s="68"/>
      <c r="AK2507" s="68"/>
      <c r="AL2507" s="68"/>
      <c r="AM2507" s="68"/>
    </row>
    <row r="2508" spans="1:39" ht="15.75" hidden="1" thickBot="1" x14ac:dyDescent="0.3">
      <c r="AJ2508" s="68"/>
      <c r="AK2508" s="68"/>
      <c r="AL2508" s="68"/>
      <c r="AM2508" s="68"/>
    </row>
    <row r="2509" spans="1:39" ht="19.5" hidden="1" thickTop="1" x14ac:dyDescent="0.3">
      <c r="A2509" s="298" t="s">
        <v>45</v>
      </c>
      <c r="B2509" s="299"/>
      <c r="C2509" s="299"/>
      <c r="D2509" s="299"/>
      <c r="E2509" s="299"/>
      <c r="F2509" s="299"/>
      <c r="G2509" s="299"/>
      <c r="H2509" s="299"/>
      <c r="I2509" s="299"/>
      <c r="J2509" s="299"/>
      <c r="K2509" s="299"/>
      <c r="L2509" s="299"/>
      <c r="M2509" s="299"/>
      <c r="N2509" s="299"/>
      <c r="O2509" s="299"/>
      <c r="P2509" s="299"/>
      <c r="Q2509" s="300"/>
      <c r="AD2509" s="36" t="s">
        <v>50</v>
      </c>
      <c r="AE2509" s="3" t="str">
        <f>IF(AH2506=AH2475,"OK","BŁĄD")</f>
        <v>OK</v>
      </c>
    </row>
    <row r="2510" spans="1:39" hidden="1" x14ac:dyDescent="0.25">
      <c r="A2510" s="301"/>
      <c r="B2510" s="302"/>
      <c r="C2510" s="302"/>
      <c r="D2510" s="302"/>
      <c r="E2510" s="302"/>
      <c r="F2510" s="302"/>
      <c r="G2510" s="302"/>
      <c r="H2510" s="302"/>
      <c r="I2510" s="302"/>
      <c r="J2510" s="302"/>
      <c r="K2510" s="302"/>
      <c r="L2510" s="302"/>
      <c r="M2510" s="302"/>
      <c r="N2510" s="302"/>
      <c r="O2510" s="302"/>
      <c r="P2510" s="302"/>
      <c r="Q2510" s="303"/>
    </row>
    <row r="2511" spans="1:39" hidden="1" x14ac:dyDescent="0.25">
      <c r="A2511" s="301"/>
      <c r="B2511" s="302"/>
      <c r="C2511" s="302"/>
      <c r="D2511" s="302"/>
      <c r="E2511" s="302"/>
      <c r="F2511" s="302"/>
      <c r="G2511" s="302"/>
      <c r="H2511" s="302"/>
      <c r="I2511" s="302"/>
      <c r="J2511" s="302"/>
      <c r="K2511" s="302"/>
      <c r="L2511" s="302"/>
      <c r="M2511" s="302"/>
      <c r="N2511" s="302"/>
      <c r="O2511" s="302"/>
      <c r="P2511" s="302"/>
      <c r="Q2511" s="303"/>
    </row>
    <row r="2512" spans="1:39" hidden="1" x14ac:dyDescent="0.25">
      <c r="A2512" s="301"/>
      <c r="B2512" s="302"/>
      <c r="C2512" s="302"/>
      <c r="D2512" s="302"/>
      <c r="E2512" s="302"/>
      <c r="F2512" s="302"/>
      <c r="G2512" s="302"/>
      <c r="H2512" s="302"/>
      <c r="I2512" s="302"/>
      <c r="J2512" s="302"/>
      <c r="K2512" s="302"/>
      <c r="L2512" s="302"/>
      <c r="M2512" s="302"/>
      <c r="N2512" s="302"/>
      <c r="O2512" s="302"/>
      <c r="P2512" s="302"/>
      <c r="Q2512" s="303"/>
    </row>
    <row r="2513" spans="1:17" hidden="1" x14ac:dyDescent="0.25">
      <c r="A2513" s="301"/>
      <c r="B2513" s="302"/>
      <c r="C2513" s="302"/>
      <c r="D2513" s="302"/>
      <c r="E2513" s="302"/>
      <c r="F2513" s="302"/>
      <c r="G2513" s="302"/>
      <c r="H2513" s="302"/>
      <c r="I2513" s="302"/>
      <c r="J2513" s="302"/>
      <c r="K2513" s="302"/>
      <c r="L2513" s="302"/>
      <c r="M2513" s="302"/>
      <c r="N2513" s="302"/>
      <c r="O2513" s="302"/>
      <c r="P2513" s="302"/>
      <c r="Q2513" s="303"/>
    </row>
    <row r="2514" spans="1:17" hidden="1" x14ac:dyDescent="0.25">
      <c r="A2514" s="301"/>
      <c r="B2514" s="302"/>
      <c r="C2514" s="302"/>
      <c r="D2514" s="302"/>
      <c r="E2514" s="302"/>
      <c r="F2514" s="302"/>
      <c r="G2514" s="302"/>
      <c r="H2514" s="302"/>
      <c r="I2514" s="302"/>
      <c r="J2514" s="302"/>
      <c r="K2514" s="302"/>
      <c r="L2514" s="302"/>
      <c r="M2514" s="302"/>
      <c r="N2514" s="302"/>
      <c r="O2514" s="302"/>
      <c r="P2514" s="302"/>
      <c r="Q2514" s="303"/>
    </row>
    <row r="2515" spans="1:17" hidden="1" x14ac:dyDescent="0.25">
      <c r="A2515" s="301"/>
      <c r="B2515" s="302"/>
      <c r="C2515" s="302"/>
      <c r="D2515" s="302"/>
      <c r="E2515" s="302"/>
      <c r="F2515" s="302"/>
      <c r="G2515" s="302"/>
      <c r="H2515" s="302"/>
      <c r="I2515" s="302"/>
      <c r="J2515" s="302"/>
      <c r="K2515" s="302"/>
      <c r="L2515" s="302"/>
      <c r="M2515" s="302"/>
      <c r="N2515" s="302"/>
      <c r="O2515" s="302"/>
      <c r="P2515" s="302"/>
      <c r="Q2515" s="303"/>
    </row>
    <row r="2516" spans="1:17" hidden="1" x14ac:dyDescent="0.25">
      <c r="A2516" s="301"/>
      <c r="B2516" s="302"/>
      <c r="C2516" s="302"/>
      <c r="D2516" s="302"/>
      <c r="E2516" s="302"/>
      <c r="F2516" s="302"/>
      <c r="G2516" s="302"/>
      <c r="H2516" s="302"/>
      <c r="I2516" s="302"/>
      <c r="J2516" s="302"/>
      <c r="K2516" s="302"/>
      <c r="L2516" s="302"/>
      <c r="M2516" s="302"/>
      <c r="N2516" s="302"/>
      <c r="O2516" s="302"/>
      <c r="P2516" s="302"/>
      <c r="Q2516" s="303"/>
    </row>
    <row r="2517" spans="1:17" ht="15.75" hidden="1" thickBot="1" x14ac:dyDescent="0.3">
      <c r="A2517" s="304"/>
      <c r="B2517" s="305"/>
      <c r="C2517" s="305"/>
      <c r="D2517" s="305"/>
      <c r="E2517" s="305"/>
      <c r="F2517" s="305"/>
      <c r="G2517" s="305"/>
      <c r="H2517" s="305"/>
      <c r="I2517" s="305"/>
      <c r="J2517" s="305"/>
      <c r="K2517" s="305"/>
      <c r="L2517" s="305"/>
      <c r="M2517" s="305"/>
      <c r="N2517" s="305"/>
      <c r="O2517" s="305"/>
      <c r="P2517" s="305"/>
      <c r="Q2517" s="306"/>
    </row>
    <row r="2518" spans="1:17" ht="15.75" hidden="1" thickTop="1" x14ac:dyDescent="0.25"/>
    <row r="2519" spans="1:17" hidden="1" x14ac:dyDescent="0.25">
      <c r="B2519" s="1"/>
      <c r="C2519" s="1"/>
    </row>
    <row r="2520" spans="1:17" hidden="1" x14ac:dyDescent="0.25"/>
    <row r="2522" spans="1:17" ht="23.25" x14ac:dyDescent="0.35">
      <c r="D2522" s="232"/>
    </row>
  </sheetData>
  <mergeCells count="1613">
    <mergeCell ref="A8:AK8"/>
    <mergeCell ref="E9:N10"/>
    <mergeCell ref="U11:Z12"/>
    <mergeCell ref="O11:R12"/>
    <mergeCell ref="M11:N12"/>
    <mergeCell ref="I11:L12"/>
    <mergeCell ref="E11:H12"/>
    <mergeCell ref="O9:AL10"/>
    <mergeCell ref="AI11:AL12"/>
    <mergeCell ref="S11:T12"/>
    <mergeCell ref="AA11:AB12"/>
    <mergeCell ref="AC11:AF12"/>
    <mergeCell ref="AG11:AH12"/>
    <mergeCell ref="A14:B14"/>
    <mergeCell ref="C15:C27"/>
    <mergeCell ref="D15:D27"/>
    <mergeCell ref="A9:B13"/>
    <mergeCell ref="C9:D10"/>
    <mergeCell ref="C11:C13"/>
    <mergeCell ref="A62:Q70"/>
    <mergeCell ref="A47:B47"/>
    <mergeCell ref="C48:C58"/>
    <mergeCell ref="D48:D58"/>
    <mergeCell ref="A59:B59"/>
    <mergeCell ref="A28:B28"/>
    <mergeCell ref="D11:D13"/>
    <mergeCell ref="AI45:AK45"/>
    <mergeCell ref="O43:AK44"/>
    <mergeCell ref="A30:Q38"/>
    <mergeCell ref="A43:B46"/>
    <mergeCell ref="C43:D44"/>
    <mergeCell ref="C45:C46"/>
    <mergeCell ref="D45:D46"/>
    <mergeCell ref="E45:H45"/>
    <mergeCell ref="I45:L45"/>
    <mergeCell ref="M45:N45"/>
    <mergeCell ref="S45:T45"/>
    <mergeCell ref="A42:AK42"/>
    <mergeCell ref="U45:Z45"/>
    <mergeCell ref="AA45:AB45"/>
    <mergeCell ref="AC45:AF45"/>
    <mergeCell ref="AG45:AH45"/>
    <mergeCell ref="E43:N44"/>
    <mergeCell ref="O45:R45"/>
    <mergeCell ref="AG81:AH82"/>
    <mergeCell ref="AI81:AL82"/>
    <mergeCell ref="A84:B84"/>
    <mergeCell ref="C85:C97"/>
    <mergeCell ref="D85:D97"/>
    <mergeCell ref="B76:N76"/>
    <mergeCell ref="A78:AK78"/>
    <mergeCell ref="A79:B83"/>
    <mergeCell ref="C79:D80"/>
    <mergeCell ref="E79:N80"/>
    <mergeCell ref="O79:AL80"/>
    <mergeCell ref="C81:C83"/>
    <mergeCell ref="D81:D83"/>
    <mergeCell ref="E81:H82"/>
    <mergeCell ref="I81:L82"/>
    <mergeCell ref="M81:N82"/>
    <mergeCell ref="O81:R82"/>
    <mergeCell ref="S81:T82"/>
    <mergeCell ref="U81:Z82"/>
    <mergeCell ref="AA81:AB82"/>
    <mergeCell ref="AC81:AF82"/>
    <mergeCell ref="AC115:AF115"/>
    <mergeCell ref="AG115:AH115"/>
    <mergeCell ref="AI115:AK115"/>
    <mergeCell ref="A117:B117"/>
    <mergeCell ref="C118:C128"/>
    <mergeCell ref="D118:D128"/>
    <mergeCell ref="A98:B98"/>
    <mergeCell ref="A100:Q108"/>
    <mergeCell ref="A112:AK112"/>
    <mergeCell ref="A113:B116"/>
    <mergeCell ref="C113:D114"/>
    <mergeCell ref="E113:N114"/>
    <mergeCell ref="O113:AK114"/>
    <mergeCell ref="C115:C116"/>
    <mergeCell ref="D115:D116"/>
    <mergeCell ref="E115:H115"/>
    <mergeCell ref="I115:L115"/>
    <mergeCell ref="M115:N115"/>
    <mergeCell ref="O115:R115"/>
    <mergeCell ref="S115:T115"/>
    <mergeCell ref="U115:Z115"/>
    <mergeCell ref="AA115:AB115"/>
    <mergeCell ref="AC151:AF152"/>
    <mergeCell ref="AG151:AH152"/>
    <mergeCell ref="AI151:AL152"/>
    <mergeCell ref="A154:B154"/>
    <mergeCell ref="C155:C167"/>
    <mergeCell ref="D155:D167"/>
    <mergeCell ref="A129:B129"/>
    <mergeCell ref="A132:Q140"/>
    <mergeCell ref="A148:AK148"/>
    <mergeCell ref="A149:B153"/>
    <mergeCell ref="C149:D150"/>
    <mergeCell ref="E149:N150"/>
    <mergeCell ref="O149:AL150"/>
    <mergeCell ref="C151:C153"/>
    <mergeCell ref="D151:D153"/>
    <mergeCell ref="E151:H152"/>
    <mergeCell ref="I151:L152"/>
    <mergeCell ref="M151:N152"/>
    <mergeCell ref="O151:R152"/>
    <mergeCell ref="S151:T152"/>
    <mergeCell ref="U151:Z152"/>
    <mergeCell ref="AA151:AB152"/>
    <mergeCell ref="B146:N146"/>
    <mergeCell ref="AC185:AF185"/>
    <mergeCell ref="AG185:AH185"/>
    <mergeCell ref="AI185:AK185"/>
    <mergeCell ref="A187:B187"/>
    <mergeCell ref="C188:C198"/>
    <mergeCell ref="D188:D198"/>
    <mergeCell ref="A168:B168"/>
    <mergeCell ref="A170:Q178"/>
    <mergeCell ref="A182:AK182"/>
    <mergeCell ref="A183:B186"/>
    <mergeCell ref="C183:D184"/>
    <mergeCell ref="E183:N184"/>
    <mergeCell ref="O183:AK184"/>
    <mergeCell ref="C185:C186"/>
    <mergeCell ref="D185:D186"/>
    <mergeCell ref="E185:H185"/>
    <mergeCell ref="I185:L185"/>
    <mergeCell ref="M185:N185"/>
    <mergeCell ref="O185:R185"/>
    <mergeCell ref="S185:T185"/>
    <mergeCell ref="U185:Z185"/>
    <mergeCell ref="AA185:AB185"/>
    <mergeCell ref="AC221:AF222"/>
    <mergeCell ref="AG221:AH222"/>
    <mergeCell ref="AI221:AL222"/>
    <mergeCell ref="A224:B224"/>
    <mergeCell ref="C225:C237"/>
    <mergeCell ref="D225:D237"/>
    <mergeCell ref="A199:B199"/>
    <mergeCell ref="A202:Q210"/>
    <mergeCell ref="A218:AK218"/>
    <mergeCell ref="A219:B223"/>
    <mergeCell ref="C219:D220"/>
    <mergeCell ref="E219:N220"/>
    <mergeCell ref="O219:AL220"/>
    <mergeCell ref="C221:C223"/>
    <mergeCell ref="D221:D223"/>
    <mergeCell ref="E221:H222"/>
    <mergeCell ref="I221:L222"/>
    <mergeCell ref="M221:N222"/>
    <mergeCell ref="O221:R222"/>
    <mergeCell ref="S221:T222"/>
    <mergeCell ref="U221:Z222"/>
    <mergeCell ref="AA221:AB222"/>
    <mergeCell ref="B216:N216"/>
    <mergeCell ref="AC255:AF255"/>
    <mergeCell ref="AG255:AH255"/>
    <mergeCell ref="AI255:AK255"/>
    <mergeCell ref="A257:B257"/>
    <mergeCell ref="C258:C268"/>
    <mergeCell ref="D258:D268"/>
    <mergeCell ref="A238:B238"/>
    <mergeCell ref="A240:Q248"/>
    <mergeCell ref="A252:AK252"/>
    <mergeCell ref="A253:B256"/>
    <mergeCell ref="C253:D254"/>
    <mergeCell ref="E253:N254"/>
    <mergeCell ref="O253:AK254"/>
    <mergeCell ref="C255:C256"/>
    <mergeCell ref="D255:D256"/>
    <mergeCell ref="E255:H255"/>
    <mergeCell ref="I255:L255"/>
    <mergeCell ref="M255:N255"/>
    <mergeCell ref="O255:R255"/>
    <mergeCell ref="S255:T255"/>
    <mergeCell ref="U255:Z255"/>
    <mergeCell ref="AA255:AB255"/>
    <mergeCell ref="AC291:AF292"/>
    <mergeCell ref="AG291:AH292"/>
    <mergeCell ref="AI291:AL292"/>
    <mergeCell ref="A294:B294"/>
    <mergeCell ref="C295:C307"/>
    <mergeCell ref="D295:D307"/>
    <mergeCell ref="A269:B269"/>
    <mergeCell ref="A272:Q280"/>
    <mergeCell ref="A288:AK288"/>
    <mergeCell ref="A289:B293"/>
    <mergeCell ref="C289:D290"/>
    <mergeCell ref="E289:N290"/>
    <mergeCell ref="O289:AL290"/>
    <mergeCell ref="C291:C293"/>
    <mergeCell ref="D291:D293"/>
    <mergeCell ref="E291:H292"/>
    <mergeCell ref="I291:L292"/>
    <mergeCell ref="M291:N292"/>
    <mergeCell ref="O291:R292"/>
    <mergeCell ref="S291:T292"/>
    <mergeCell ref="U291:Z292"/>
    <mergeCell ref="AA291:AB292"/>
    <mergeCell ref="AC325:AF325"/>
    <mergeCell ref="AG325:AH325"/>
    <mergeCell ref="AI325:AK325"/>
    <mergeCell ref="A327:B327"/>
    <mergeCell ref="C328:C338"/>
    <mergeCell ref="D328:D338"/>
    <mergeCell ref="A308:B308"/>
    <mergeCell ref="A310:Q318"/>
    <mergeCell ref="A322:AK322"/>
    <mergeCell ref="A323:B326"/>
    <mergeCell ref="C323:D324"/>
    <mergeCell ref="E323:N324"/>
    <mergeCell ref="O323:AK324"/>
    <mergeCell ref="C325:C326"/>
    <mergeCell ref="D325:D326"/>
    <mergeCell ref="E325:H325"/>
    <mergeCell ref="I325:L325"/>
    <mergeCell ref="M325:N325"/>
    <mergeCell ref="O325:R325"/>
    <mergeCell ref="S325:T325"/>
    <mergeCell ref="U325:Z325"/>
    <mergeCell ref="AA325:AB325"/>
    <mergeCell ref="AC361:AF362"/>
    <mergeCell ref="AG361:AH362"/>
    <mergeCell ref="AI361:AL362"/>
    <mergeCell ref="A364:B364"/>
    <mergeCell ref="C365:C377"/>
    <mergeCell ref="D365:D377"/>
    <mergeCell ref="A339:B339"/>
    <mergeCell ref="A342:Q350"/>
    <mergeCell ref="A358:AK358"/>
    <mergeCell ref="A359:B363"/>
    <mergeCell ref="C359:D360"/>
    <mergeCell ref="E359:N360"/>
    <mergeCell ref="O359:AL360"/>
    <mergeCell ref="C361:C363"/>
    <mergeCell ref="D361:D363"/>
    <mergeCell ref="E361:H362"/>
    <mergeCell ref="I361:L362"/>
    <mergeCell ref="M361:N362"/>
    <mergeCell ref="O361:R362"/>
    <mergeCell ref="S361:T362"/>
    <mergeCell ref="U361:Z362"/>
    <mergeCell ref="AA361:AB362"/>
    <mergeCell ref="AC395:AF395"/>
    <mergeCell ref="AG395:AH395"/>
    <mergeCell ref="AI395:AK395"/>
    <mergeCell ref="A397:B397"/>
    <mergeCell ref="C398:C408"/>
    <mergeCell ref="D398:D408"/>
    <mergeCell ref="A378:B378"/>
    <mergeCell ref="A380:Q388"/>
    <mergeCell ref="A392:AK392"/>
    <mergeCell ref="A393:B396"/>
    <mergeCell ref="C393:D394"/>
    <mergeCell ref="E393:N394"/>
    <mergeCell ref="O393:AK394"/>
    <mergeCell ref="C395:C396"/>
    <mergeCell ref="D395:D396"/>
    <mergeCell ref="E395:H395"/>
    <mergeCell ref="I395:L395"/>
    <mergeCell ref="M395:N395"/>
    <mergeCell ref="O395:R395"/>
    <mergeCell ref="S395:T395"/>
    <mergeCell ref="U395:Z395"/>
    <mergeCell ref="AA395:AB395"/>
    <mergeCell ref="AC431:AF432"/>
    <mergeCell ref="AG431:AH432"/>
    <mergeCell ref="AI431:AL432"/>
    <mergeCell ref="A434:B434"/>
    <mergeCell ref="C435:C447"/>
    <mergeCell ref="D435:D447"/>
    <mergeCell ref="A409:B409"/>
    <mergeCell ref="A412:Q420"/>
    <mergeCell ref="A428:AK428"/>
    <mergeCell ref="A429:B433"/>
    <mergeCell ref="C429:D430"/>
    <mergeCell ref="E429:N430"/>
    <mergeCell ref="O429:AL430"/>
    <mergeCell ref="C431:C433"/>
    <mergeCell ref="D431:D433"/>
    <mergeCell ref="E431:H432"/>
    <mergeCell ref="I431:L432"/>
    <mergeCell ref="M431:N432"/>
    <mergeCell ref="O431:R432"/>
    <mergeCell ref="S431:T432"/>
    <mergeCell ref="U431:Z432"/>
    <mergeCell ref="AA431:AB432"/>
    <mergeCell ref="B426:K426"/>
    <mergeCell ref="AC465:AF465"/>
    <mergeCell ref="AG465:AH465"/>
    <mergeCell ref="AI465:AK465"/>
    <mergeCell ref="A467:B467"/>
    <mergeCell ref="C468:C478"/>
    <mergeCell ref="D468:D478"/>
    <mergeCell ref="A448:B448"/>
    <mergeCell ref="A450:Q458"/>
    <mergeCell ref="A462:AK462"/>
    <mergeCell ref="A463:B466"/>
    <mergeCell ref="C463:D464"/>
    <mergeCell ref="E463:N464"/>
    <mergeCell ref="O463:AK464"/>
    <mergeCell ref="C465:C466"/>
    <mergeCell ref="D465:D466"/>
    <mergeCell ref="E465:H465"/>
    <mergeCell ref="I465:L465"/>
    <mergeCell ref="M465:N465"/>
    <mergeCell ref="O465:R465"/>
    <mergeCell ref="S465:T465"/>
    <mergeCell ref="U465:Z465"/>
    <mergeCell ref="AA465:AB465"/>
    <mergeCell ref="AC501:AF502"/>
    <mergeCell ref="AG501:AH502"/>
    <mergeCell ref="AI501:AL502"/>
    <mergeCell ref="A504:B504"/>
    <mergeCell ref="C505:C517"/>
    <mergeCell ref="D505:D517"/>
    <mergeCell ref="A479:B479"/>
    <mergeCell ref="A482:Q490"/>
    <mergeCell ref="A498:AK498"/>
    <mergeCell ref="A499:B503"/>
    <mergeCell ref="C499:D500"/>
    <mergeCell ref="E499:N500"/>
    <mergeCell ref="O499:AL500"/>
    <mergeCell ref="C501:C503"/>
    <mergeCell ref="D501:D503"/>
    <mergeCell ref="E501:H502"/>
    <mergeCell ref="I501:L502"/>
    <mergeCell ref="M501:N502"/>
    <mergeCell ref="O501:R502"/>
    <mergeCell ref="S501:T502"/>
    <mergeCell ref="U501:Z502"/>
    <mergeCell ref="AA501:AB502"/>
    <mergeCell ref="AC535:AF535"/>
    <mergeCell ref="AG535:AH535"/>
    <mergeCell ref="AI535:AK535"/>
    <mergeCell ref="A537:B537"/>
    <mergeCell ref="C538:C545"/>
    <mergeCell ref="D538:D545"/>
    <mergeCell ref="A518:B518"/>
    <mergeCell ref="A520:Q528"/>
    <mergeCell ref="A532:AK532"/>
    <mergeCell ref="A533:B536"/>
    <mergeCell ref="C533:D534"/>
    <mergeCell ref="E533:N534"/>
    <mergeCell ref="O533:AK534"/>
    <mergeCell ref="C535:C536"/>
    <mergeCell ref="D535:D536"/>
    <mergeCell ref="E535:H535"/>
    <mergeCell ref="I535:L535"/>
    <mergeCell ref="M535:N535"/>
    <mergeCell ref="O535:R535"/>
    <mergeCell ref="S535:T535"/>
    <mergeCell ref="U535:Z535"/>
    <mergeCell ref="AA535:AB535"/>
    <mergeCell ref="AC568:AF569"/>
    <mergeCell ref="AG568:AH569"/>
    <mergeCell ref="AI568:AL569"/>
    <mergeCell ref="A571:B571"/>
    <mergeCell ref="C572:C584"/>
    <mergeCell ref="D572:D584"/>
    <mergeCell ref="A546:B546"/>
    <mergeCell ref="A549:Q557"/>
    <mergeCell ref="A565:AK565"/>
    <mergeCell ref="A566:B570"/>
    <mergeCell ref="C566:D567"/>
    <mergeCell ref="E566:N567"/>
    <mergeCell ref="O566:AL567"/>
    <mergeCell ref="C568:C570"/>
    <mergeCell ref="D568:D570"/>
    <mergeCell ref="E568:H569"/>
    <mergeCell ref="I568:L569"/>
    <mergeCell ref="M568:N569"/>
    <mergeCell ref="O568:R569"/>
    <mergeCell ref="S568:T569"/>
    <mergeCell ref="U568:Z569"/>
    <mergeCell ref="AA568:AB569"/>
    <mergeCell ref="B563:K563"/>
    <mergeCell ref="AC602:AF602"/>
    <mergeCell ref="AG602:AH602"/>
    <mergeCell ref="AI602:AK602"/>
    <mergeCell ref="A604:B604"/>
    <mergeCell ref="C605:C615"/>
    <mergeCell ref="D605:D615"/>
    <mergeCell ref="A585:B585"/>
    <mergeCell ref="A587:Q595"/>
    <mergeCell ref="A599:AK599"/>
    <mergeCell ref="A600:B603"/>
    <mergeCell ref="C600:D601"/>
    <mergeCell ref="E600:N601"/>
    <mergeCell ref="O600:AK601"/>
    <mergeCell ref="C602:C603"/>
    <mergeCell ref="D602:D603"/>
    <mergeCell ref="E602:H602"/>
    <mergeCell ref="I602:L602"/>
    <mergeCell ref="M602:N602"/>
    <mergeCell ref="O602:R602"/>
    <mergeCell ref="S602:T602"/>
    <mergeCell ref="U602:Z602"/>
    <mergeCell ref="AA602:AB602"/>
    <mergeCell ref="AC638:AF639"/>
    <mergeCell ref="AG638:AH639"/>
    <mergeCell ref="AI638:AL639"/>
    <mergeCell ref="A641:B641"/>
    <mergeCell ref="C642:C654"/>
    <mergeCell ref="D642:D654"/>
    <mergeCell ref="A616:B616"/>
    <mergeCell ref="A619:Q627"/>
    <mergeCell ref="A635:AK635"/>
    <mergeCell ref="A636:B640"/>
    <mergeCell ref="C636:D637"/>
    <mergeCell ref="E636:N637"/>
    <mergeCell ref="O636:AL637"/>
    <mergeCell ref="C638:C640"/>
    <mergeCell ref="D638:D640"/>
    <mergeCell ref="E638:H639"/>
    <mergeCell ref="I638:L639"/>
    <mergeCell ref="M638:N639"/>
    <mergeCell ref="O638:R639"/>
    <mergeCell ref="S638:T639"/>
    <mergeCell ref="U638:Z639"/>
    <mergeCell ref="AA638:AB639"/>
    <mergeCell ref="B633:K633"/>
    <mergeCell ref="AC672:AF672"/>
    <mergeCell ref="AG672:AH672"/>
    <mergeCell ref="AI672:AK672"/>
    <mergeCell ref="A674:B674"/>
    <mergeCell ref="C675:C685"/>
    <mergeCell ref="D675:D685"/>
    <mergeCell ref="A655:B655"/>
    <mergeCell ref="A657:Q665"/>
    <mergeCell ref="A669:AK669"/>
    <mergeCell ref="A670:B673"/>
    <mergeCell ref="C670:D671"/>
    <mergeCell ref="E670:N671"/>
    <mergeCell ref="O670:AK671"/>
    <mergeCell ref="C672:C673"/>
    <mergeCell ref="D672:D673"/>
    <mergeCell ref="E672:H672"/>
    <mergeCell ref="I672:L672"/>
    <mergeCell ref="M672:N672"/>
    <mergeCell ref="O672:R672"/>
    <mergeCell ref="S672:T672"/>
    <mergeCell ref="U672:Z672"/>
    <mergeCell ref="AA672:AB672"/>
    <mergeCell ref="AC708:AF709"/>
    <mergeCell ref="AG708:AH709"/>
    <mergeCell ref="AI708:AL709"/>
    <mergeCell ref="A711:B711"/>
    <mergeCell ref="C712:C724"/>
    <mergeCell ref="D712:D724"/>
    <mergeCell ref="A686:B686"/>
    <mergeCell ref="A689:Q697"/>
    <mergeCell ref="A705:AK705"/>
    <mergeCell ref="A706:B710"/>
    <mergeCell ref="C706:D707"/>
    <mergeCell ref="E706:N707"/>
    <mergeCell ref="O706:AL707"/>
    <mergeCell ref="C708:C710"/>
    <mergeCell ref="D708:D710"/>
    <mergeCell ref="E708:H709"/>
    <mergeCell ref="I708:L709"/>
    <mergeCell ref="M708:N709"/>
    <mergeCell ref="O708:R709"/>
    <mergeCell ref="S708:T709"/>
    <mergeCell ref="U708:Z709"/>
    <mergeCell ref="AA708:AB709"/>
    <mergeCell ref="AC742:AF742"/>
    <mergeCell ref="AG742:AH742"/>
    <mergeCell ref="AI742:AK742"/>
    <mergeCell ref="A744:B744"/>
    <mergeCell ref="C745:C755"/>
    <mergeCell ref="D745:D755"/>
    <mergeCell ref="A725:B725"/>
    <mergeCell ref="A727:Q735"/>
    <mergeCell ref="A739:AK739"/>
    <mergeCell ref="A740:B743"/>
    <mergeCell ref="C740:D741"/>
    <mergeCell ref="E740:N741"/>
    <mergeCell ref="O740:AK741"/>
    <mergeCell ref="C742:C743"/>
    <mergeCell ref="D742:D743"/>
    <mergeCell ref="E742:H742"/>
    <mergeCell ref="I742:L742"/>
    <mergeCell ref="M742:N742"/>
    <mergeCell ref="O742:R742"/>
    <mergeCell ref="S742:T742"/>
    <mergeCell ref="U742:Z742"/>
    <mergeCell ref="AA742:AB742"/>
    <mergeCell ref="AC778:AF779"/>
    <mergeCell ref="AG778:AH779"/>
    <mergeCell ref="AI778:AL779"/>
    <mergeCell ref="A781:B781"/>
    <mergeCell ref="C782:C794"/>
    <mergeCell ref="D782:D794"/>
    <mergeCell ref="A756:B756"/>
    <mergeCell ref="A759:Q767"/>
    <mergeCell ref="A775:AK775"/>
    <mergeCell ref="A776:B780"/>
    <mergeCell ref="C776:D777"/>
    <mergeCell ref="E776:N777"/>
    <mergeCell ref="O776:AL777"/>
    <mergeCell ref="C778:C780"/>
    <mergeCell ref="D778:D780"/>
    <mergeCell ref="E778:H779"/>
    <mergeCell ref="I778:L779"/>
    <mergeCell ref="M778:N779"/>
    <mergeCell ref="O778:R779"/>
    <mergeCell ref="S778:T779"/>
    <mergeCell ref="U778:Z779"/>
    <mergeCell ref="AA778:AB779"/>
    <mergeCell ref="B773:N773"/>
    <mergeCell ref="AC812:AF812"/>
    <mergeCell ref="AG812:AH812"/>
    <mergeCell ref="AI812:AK812"/>
    <mergeCell ref="A814:B814"/>
    <mergeCell ref="C815:C825"/>
    <mergeCell ref="D815:D825"/>
    <mergeCell ref="A795:B795"/>
    <mergeCell ref="A797:Q805"/>
    <mergeCell ref="A809:AK809"/>
    <mergeCell ref="A810:B813"/>
    <mergeCell ref="C810:D811"/>
    <mergeCell ref="E810:N811"/>
    <mergeCell ref="O810:AK811"/>
    <mergeCell ref="C812:C813"/>
    <mergeCell ref="D812:D813"/>
    <mergeCell ref="E812:H812"/>
    <mergeCell ref="I812:L812"/>
    <mergeCell ref="M812:N812"/>
    <mergeCell ref="O812:R812"/>
    <mergeCell ref="S812:T812"/>
    <mergeCell ref="U812:Z812"/>
    <mergeCell ref="AA812:AB812"/>
    <mergeCell ref="AC848:AF849"/>
    <mergeCell ref="AG848:AH849"/>
    <mergeCell ref="AI848:AL849"/>
    <mergeCell ref="A851:B851"/>
    <mergeCell ref="C852:C864"/>
    <mergeCell ref="D852:D864"/>
    <mergeCell ref="A826:B826"/>
    <mergeCell ref="A829:Q837"/>
    <mergeCell ref="A845:AK845"/>
    <mergeCell ref="A846:B850"/>
    <mergeCell ref="C846:D847"/>
    <mergeCell ref="E846:N847"/>
    <mergeCell ref="O846:AL847"/>
    <mergeCell ref="C848:C850"/>
    <mergeCell ref="D848:D850"/>
    <mergeCell ref="E848:H849"/>
    <mergeCell ref="I848:L849"/>
    <mergeCell ref="M848:N849"/>
    <mergeCell ref="O848:R849"/>
    <mergeCell ref="S848:T849"/>
    <mergeCell ref="U848:Z849"/>
    <mergeCell ref="AA848:AB849"/>
    <mergeCell ref="B843:N843"/>
    <mergeCell ref="AC882:AF882"/>
    <mergeCell ref="AG882:AH882"/>
    <mergeCell ref="AI882:AK882"/>
    <mergeCell ref="A884:B884"/>
    <mergeCell ref="C885:C895"/>
    <mergeCell ref="D885:D895"/>
    <mergeCell ref="A865:B865"/>
    <mergeCell ref="A867:Q875"/>
    <mergeCell ref="A879:AK879"/>
    <mergeCell ref="A880:B883"/>
    <mergeCell ref="C880:D881"/>
    <mergeCell ref="E880:N881"/>
    <mergeCell ref="O880:AK881"/>
    <mergeCell ref="C882:C883"/>
    <mergeCell ref="D882:D883"/>
    <mergeCell ref="E882:H882"/>
    <mergeCell ref="I882:L882"/>
    <mergeCell ref="M882:N882"/>
    <mergeCell ref="O882:R882"/>
    <mergeCell ref="S882:T882"/>
    <mergeCell ref="U882:Z882"/>
    <mergeCell ref="AA882:AB882"/>
    <mergeCell ref="AC918:AF919"/>
    <mergeCell ref="AG918:AH919"/>
    <mergeCell ref="AI918:AL919"/>
    <mergeCell ref="A921:B921"/>
    <mergeCell ref="C922:C934"/>
    <mergeCell ref="D922:D934"/>
    <mergeCell ref="A896:B896"/>
    <mergeCell ref="A899:Q907"/>
    <mergeCell ref="A915:AK915"/>
    <mergeCell ref="A916:B920"/>
    <mergeCell ref="C916:D917"/>
    <mergeCell ref="E916:N917"/>
    <mergeCell ref="O916:AL917"/>
    <mergeCell ref="C918:C920"/>
    <mergeCell ref="D918:D920"/>
    <mergeCell ref="E918:H919"/>
    <mergeCell ref="I918:L919"/>
    <mergeCell ref="M918:N919"/>
    <mergeCell ref="O918:R919"/>
    <mergeCell ref="S918:T919"/>
    <mergeCell ref="U918:Z919"/>
    <mergeCell ref="AA918:AB919"/>
    <mergeCell ref="B913:N913"/>
    <mergeCell ref="AC952:AF952"/>
    <mergeCell ref="AG952:AH952"/>
    <mergeCell ref="AI952:AK952"/>
    <mergeCell ref="A954:B954"/>
    <mergeCell ref="C955:C965"/>
    <mergeCell ref="D955:D965"/>
    <mergeCell ref="A935:B935"/>
    <mergeCell ref="A937:Q945"/>
    <mergeCell ref="A949:AK949"/>
    <mergeCell ref="A950:B953"/>
    <mergeCell ref="C950:D951"/>
    <mergeCell ref="E950:N951"/>
    <mergeCell ref="O950:AK951"/>
    <mergeCell ref="C952:C953"/>
    <mergeCell ref="D952:D953"/>
    <mergeCell ref="E952:H952"/>
    <mergeCell ref="I952:L952"/>
    <mergeCell ref="M952:N952"/>
    <mergeCell ref="O952:R952"/>
    <mergeCell ref="S952:T952"/>
    <mergeCell ref="U952:Z952"/>
    <mergeCell ref="AA952:AB952"/>
    <mergeCell ref="AC988:AF989"/>
    <mergeCell ref="AG988:AH989"/>
    <mergeCell ref="AI988:AL989"/>
    <mergeCell ref="A991:B991"/>
    <mergeCell ref="C992:C1004"/>
    <mergeCell ref="D992:D1004"/>
    <mergeCell ref="A966:B966"/>
    <mergeCell ref="A969:Q977"/>
    <mergeCell ref="A985:AK985"/>
    <mergeCell ref="A986:B990"/>
    <mergeCell ref="C986:D987"/>
    <mergeCell ref="E986:N987"/>
    <mergeCell ref="O986:AL987"/>
    <mergeCell ref="C988:C990"/>
    <mergeCell ref="D988:D990"/>
    <mergeCell ref="E988:H989"/>
    <mergeCell ref="I988:L989"/>
    <mergeCell ref="M988:N989"/>
    <mergeCell ref="O988:R989"/>
    <mergeCell ref="S988:T989"/>
    <mergeCell ref="U988:Z989"/>
    <mergeCell ref="AA988:AB989"/>
    <mergeCell ref="B983:N983"/>
    <mergeCell ref="AC1022:AF1022"/>
    <mergeCell ref="AG1022:AH1022"/>
    <mergeCell ref="AI1022:AK1022"/>
    <mergeCell ref="A1024:B1024"/>
    <mergeCell ref="C1025:C1035"/>
    <mergeCell ref="D1025:D1035"/>
    <mergeCell ref="A1005:B1005"/>
    <mergeCell ref="A1007:Q1015"/>
    <mergeCell ref="A1019:AK1019"/>
    <mergeCell ref="A1020:B1023"/>
    <mergeCell ref="C1020:D1021"/>
    <mergeCell ref="E1020:N1021"/>
    <mergeCell ref="O1020:AK1021"/>
    <mergeCell ref="C1022:C1023"/>
    <mergeCell ref="D1022:D1023"/>
    <mergeCell ref="E1022:H1022"/>
    <mergeCell ref="I1022:L1022"/>
    <mergeCell ref="M1022:N1022"/>
    <mergeCell ref="O1022:R1022"/>
    <mergeCell ref="S1022:T1022"/>
    <mergeCell ref="U1022:Z1022"/>
    <mergeCell ref="AA1022:AB1022"/>
    <mergeCell ref="AC1058:AF1059"/>
    <mergeCell ref="AG1058:AH1059"/>
    <mergeCell ref="AI1058:AL1059"/>
    <mergeCell ref="A1061:B1061"/>
    <mergeCell ref="C1062:C1074"/>
    <mergeCell ref="D1062:D1074"/>
    <mergeCell ref="A1036:B1036"/>
    <mergeCell ref="A1039:Q1047"/>
    <mergeCell ref="A1055:AK1055"/>
    <mergeCell ref="A1056:B1060"/>
    <mergeCell ref="C1056:D1057"/>
    <mergeCell ref="E1056:N1057"/>
    <mergeCell ref="O1056:AL1057"/>
    <mergeCell ref="C1058:C1060"/>
    <mergeCell ref="D1058:D1060"/>
    <mergeCell ref="E1058:H1059"/>
    <mergeCell ref="I1058:L1059"/>
    <mergeCell ref="M1058:N1059"/>
    <mergeCell ref="O1058:R1059"/>
    <mergeCell ref="S1058:T1059"/>
    <mergeCell ref="U1058:Z1059"/>
    <mergeCell ref="AA1058:AB1059"/>
    <mergeCell ref="AC1092:AF1092"/>
    <mergeCell ref="AG1092:AH1092"/>
    <mergeCell ref="AI1092:AK1092"/>
    <mergeCell ref="A1094:B1094"/>
    <mergeCell ref="C1095:C1105"/>
    <mergeCell ref="D1095:D1105"/>
    <mergeCell ref="A1075:B1075"/>
    <mergeCell ref="A1077:Q1085"/>
    <mergeCell ref="A1089:AK1089"/>
    <mergeCell ref="A1090:B1093"/>
    <mergeCell ref="C1090:D1091"/>
    <mergeCell ref="E1090:N1091"/>
    <mergeCell ref="O1090:AK1091"/>
    <mergeCell ref="C1092:C1093"/>
    <mergeCell ref="D1092:D1093"/>
    <mergeCell ref="E1092:H1092"/>
    <mergeCell ref="I1092:L1092"/>
    <mergeCell ref="M1092:N1092"/>
    <mergeCell ref="O1092:R1092"/>
    <mergeCell ref="S1092:T1092"/>
    <mergeCell ref="U1092:Z1092"/>
    <mergeCell ref="AA1092:AB1092"/>
    <mergeCell ref="AC1128:AF1129"/>
    <mergeCell ref="AG1128:AH1129"/>
    <mergeCell ref="AI1128:AL1129"/>
    <mergeCell ref="A1131:B1131"/>
    <mergeCell ref="C1132:C1144"/>
    <mergeCell ref="D1132:D1144"/>
    <mergeCell ref="A1106:B1106"/>
    <mergeCell ref="A1109:Q1117"/>
    <mergeCell ref="A1125:AK1125"/>
    <mergeCell ref="A1126:B1130"/>
    <mergeCell ref="C1126:D1127"/>
    <mergeCell ref="E1126:N1127"/>
    <mergeCell ref="O1126:AL1127"/>
    <mergeCell ref="C1128:C1130"/>
    <mergeCell ref="D1128:D1130"/>
    <mergeCell ref="E1128:H1129"/>
    <mergeCell ref="I1128:L1129"/>
    <mergeCell ref="M1128:N1129"/>
    <mergeCell ref="O1128:R1129"/>
    <mergeCell ref="S1128:T1129"/>
    <mergeCell ref="U1128:Z1129"/>
    <mergeCell ref="AA1128:AB1129"/>
    <mergeCell ref="B1123:K1123"/>
    <mergeCell ref="AC1162:AF1162"/>
    <mergeCell ref="AG1162:AH1162"/>
    <mergeCell ref="AI1162:AK1162"/>
    <mergeCell ref="A1164:B1164"/>
    <mergeCell ref="C1165:C1175"/>
    <mergeCell ref="D1165:D1175"/>
    <mergeCell ref="A1145:B1145"/>
    <mergeCell ref="A1147:Q1155"/>
    <mergeCell ref="A1159:AK1159"/>
    <mergeCell ref="A1160:B1163"/>
    <mergeCell ref="C1160:D1161"/>
    <mergeCell ref="E1160:N1161"/>
    <mergeCell ref="O1160:AK1161"/>
    <mergeCell ref="C1162:C1163"/>
    <mergeCell ref="D1162:D1163"/>
    <mergeCell ref="E1162:H1162"/>
    <mergeCell ref="I1162:L1162"/>
    <mergeCell ref="M1162:N1162"/>
    <mergeCell ref="O1162:R1162"/>
    <mergeCell ref="S1162:T1162"/>
    <mergeCell ref="U1162:Z1162"/>
    <mergeCell ref="AA1162:AB1162"/>
    <mergeCell ref="AC1198:AF1199"/>
    <mergeCell ref="AG1198:AH1199"/>
    <mergeCell ref="AI1198:AL1199"/>
    <mergeCell ref="A1201:B1201"/>
    <mergeCell ref="C1202:C1214"/>
    <mergeCell ref="D1202:D1214"/>
    <mergeCell ref="A1176:B1176"/>
    <mergeCell ref="A1179:Q1187"/>
    <mergeCell ref="A1195:AK1195"/>
    <mergeCell ref="A1196:B1200"/>
    <mergeCell ref="C1196:D1197"/>
    <mergeCell ref="E1196:N1197"/>
    <mergeCell ref="O1196:AL1197"/>
    <mergeCell ref="C1198:C1200"/>
    <mergeCell ref="D1198:D1200"/>
    <mergeCell ref="E1198:H1199"/>
    <mergeCell ref="I1198:L1199"/>
    <mergeCell ref="M1198:N1199"/>
    <mergeCell ref="O1198:R1199"/>
    <mergeCell ref="S1198:T1199"/>
    <mergeCell ref="U1198:Z1199"/>
    <mergeCell ref="AA1198:AB1199"/>
    <mergeCell ref="B1193:O1193"/>
    <mergeCell ref="AC1232:AF1232"/>
    <mergeCell ref="AG1232:AH1232"/>
    <mergeCell ref="AI1232:AK1232"/>
    <mergeCell ref="A1234:B1234"/>
    <mergeCell ref="C1235:C1245"/>
    <mergeCell ref="D1235:D1245"/>
    <mergeCell ref="A1215:B1215"/>
    <mergeCell ref="A1217:Q1225"/>
    <mergeCell ref="A1229:AK1229"/>
    <mergeCell ref="A1230:B1233"/>
    <mergeCell ref="C1230:D1231"/>
    <mergeCell ref="E1230:N1231"/>
    <mergeCell ref="O1230:AK1231"/>
    <mergeCell ref="C1232:C1233"/>
    <mergeCell ref="D1232:D1233"/>
    <mergeCell ref="E1232:H1232"/>
    <mergeCell ref="I1232:L1232"/>
    <mergeCell ref="M1232:N1232"/>
    <mergeCell ref="O1232:R1232"/>
    <mergeCell ref="S1232:T1232"/>
    <mergeCell ref="U1232:Z1232"/>
    <mergeCell ref="AA1232:AB1232"/>
    <mergeCell ref="AC1268:AF1269"/>
    <mergeCell ref="AG1268:AH1269"/>
    <mergeCell ref="AI1268:AL1269"/>
    <mergeCell ref="A1271:B1271"/>
    <mergeCell ref="C1272:C1284"/>
    <mergeCell ref="D1272:D1284"/>
    <mergeCell ref="A1246:B1246"/>
    <mergeCell ref="A1249:Q1257"/>
    <mergeCell ref="A1265:AK1265"/>
    <mergeCell ref="A1266:B1270"/>
    <mergeCell ref="C1266:D1267"/>
    <mergeCell ref="E1266:N1267"/>
    <mergeCell ref="O1266:AL1267"/>
    <mergeCell ref="C1268:C1270"/>
    <mergeCell ref="D1268:D1270"/>
    <mergeCell ref="E1268:H1269"/>
    <mergeCell ref="I1268:L1269"/>
    <mergeCell ref="M1268:N1269"/>
    <mergeCell ref="O1268:R1269"/>
    <mergeCell ref="S1268:T1269"/>
    <mergeCell ref="U1268:Z1269"/>
    <mergeCell ref="AA1268:AB1269"/>
    <mergeCell ref="AC1302:AF1302"/>
    <mergeCell ref="AG1302:AH1302"/>
    <mergeCell ref="AI1302:AK1302"/>
    <mergeCell ref="A1304:B1304"/>
    <mergeCell ref="C1305:C1315"/>
    <mergeCell ref="D1305:D1315"/>
    <mergeCell ref="A1285:B1285"/>
    <mergeCell ref="A1287:Q1295"/>
    <mergeCell ref="A1299:AK1299"/>
    <mergeCell ref="A1300:B1303"/>
    <mergeCell ref="C1300:D1301"/>
    <mergeCell ref="E1300:N1301"/>
    <mergeCell ref="O1300:AK1301"/>
    <mergeCell ref="C1302:C1303"/>
    <mergeCell ref="D1302:D1303"/>
    <mergeCell ref="E1302:H1302"/>
    <mergeCell ref="I1302:L1302"/>
    <mergeCell ref="M1302:N1302"/>
    <mergeCell ref="O1302:R1302"/>
    <mergeCell ref="S1302:T1302"/>
    <mergeCell ref="U1302:Z1302"/>
    <mergeCell ref="AA1302:AB1302"/>
    <mergeCell ref="AC1338:AF1339"/>
    <mergeCell ref="AG1338:AH1339"/>
    <mergeCell ref="AI1338:AL1339"/>
    <mergeCell ref="A1341:B1341"/>
    <mergeCell ref="C1342:C1354"/>
    <mergeCell ref="D1342:D1354"/>
    <mergeCell ref="A1316:B1316"/>
    <mergeCell ref="A1319:Q1327"/>
    <mergeCell ref="A1335:AK1335"/>
    <mergeCell ref="A1336:B1340"/>
    <mergeCell ref="C1336:D1337"/>
    <mergeCell ref="E1336:N1337"/>
    <mergeCell ref="O1336:AL1337"/>
    <mergeCell ref="C1338:C1340"/>
    <mergeCell ref="D1338:D1340"/>
    <mergeCell ref="E1338:H1339"/>
    <mergeCell ref="I1338:L1339"/>
    <mergeCell ref="M1338:N1339"/>
    <mergeCell ref="O1338:R1339"/>
    <mergeCell ref="S1338:T1339"/>
    <mergeCell ref="U1338:Z1339"/>
    <mergeCell ref="AA1338:AB1339"/>
    <mergeCell ref="B1333:O1333"/>
    <mergeCell ref="AC1372:AF1372"/>
    <mergeCell ref="AG1372:AH1372"/>
    <mergeCell ref="AI1372:AK1372"/>
    <mergeCell ref="A1374:B1374"/>
    <mergeCell ref="C1375:C1385"/>
    <mergeCell ref="D1375:D1385"/>
    <mergeCell ref="A1355:B1355"/>
    <mergeCell ref="A1357:Q1365"/>
    <mergeCell ref="A1369:AK1369"/>
    <mergeCell ref="A1370:B1373"/>
    <mergeCell ref="C1370:D1371"/>
    <mergeCell ref="E1370:N1371"/>
    <mergeCell ref="O1370:AK1371"/>
    <mergeCell ref="C1372:C1373"/>
    <mergeCell ref="D1372:D1373"/>
    <mergeCell ref="E1372:H1372"/>
    <mergeCell ref="I1372:L1372"/>
    <mergeCell ref="M1372:N1372"/>
    <mergeCell ref="O1372:R1372"/>
    <mergeCell ref="S1372:T1372"/>
    <mergeCell ref="U1372:Z1372"/>
    <mergeCell ref="AA1372:AB1372"/>
    <mergeCell ref="AC1408:AF1409"/>
    <mergeCell ref="AG1408:AH1409"/>
    <mergeCell ref="AI1408:AL1409"/>
    <mergeCell ref="A1411:B1411"/>
    <mergeCell ref="C1412:C1424"/>
    <mergeCell ref="D1412:D1424"/>
    <mergeCell ref="A1386:B1386"/>
    <mergeCell ref="A1389:Q1397"/>
    <mergeCell ref="A1405:AK1405"/>
    <mergeCell ref="A1406:B1410"/>
    <mergeCell ref="C1406:D1407"/>
    <mergeCell ref="E1406:N1407"/>
    <mergeCell ref="O1406:AL1407"/>
    <mergeCell ref="C1408:C1410"/>
    <mergeCell ref="D1408:D1410"/>
    <mergeCell ref="E1408:H1409"/>
    <mergeCell ref="I1408:L1409"/>
    <mergeCell ref="M1408:N1409"/>
    <mergeCell ref="O1408:R1409"/>
    <mergeCell ref="S1408:T1409"/>
    <mergeCell ref="U1408:Z1409"/>
    <mergeCell ref="AA1408:AB1409"/>
    <mergeCell ref="B1403:O1403"/>
    <mergeCell ref="AC1442:AF1442"/>
    <mergeCell ref="AG1442:AH1442"/>
    <mergeCell ref="AI1442:AK1442"/>
    <mergeCell ref="A1444:B1444"/>
    <mergeCell ref="C1445:C1455"/>
    <mergeCell ref="D1445:D1455"/>
    <mergeCell ref="A1425:B1425"/>
    <mergeCell ref="A1427:Q1435"/>
    <mergeCell ref="A1439:AK1439"/>
    <mergeCell ref="A1440:B1443"/>
    <mergeCell ref="C1440:D1441"/>
    <mergeCell ref="E1440:N1441"/>
    <mergeCell ref="O1440:AK1441"/>
    <mergeCell ref="C1442:C1443"/>
    <mergeCell ref="D1442:D1443"/>
    <mergeCell ref="E1442:H1442"/>
    <mergeCell ref="I1442:L1442"/>
    <mergeCell ref="M1442:N1442"/>
    <mergeCell ref="O1442:R1442"/>
    <mergeCell ref="S1442:T1442"/>
    <mergeCell ref="U1442:Z1442"/>
    <mergeCell ref="AA1442:AB1442"/>
    <mergeCell ref="AC1478:AF1479"/>
    <mergeCell ref="AG1478:AH1479"/>
    <mergeCell ref="AI1478:AL1479"/>
    <mergeCell ref="A1481:B1481"/>
    <mergeCell ref="C1482:C1494"/>
    <mergeCell ref="D1482:D1494"/>
    <mergeCell ref="A1456:B1456"/>
    <mergeCell ref="A1459:Q1467"/>
    <mergeCell ref="A1475:AK1475"/>
    <mergeCell ref="A1476:B1480"/>
    <mergeCell ref="C1476:D1477"/>
    <mergeCell ref="E1476:N1477"/>
    <mergeCell ref="O1476:AL1477"/>
    <mergeCell ref="C1478:C1480"/>
    <mergeCell ref="D1478:D1480"/>
    <mergeCell ref="E1478:H1479"/>
    <mergeCell ref="I1478:L1479"/>
    <mergeCell ref="M1478:N1479"/>
    <mergeCell ref="O1478:R1479"/>
    <mergeCell ref="S1478:T1479"/>
    <mergeCell ref="U1478:Z1479"/>
    <mergeCell ref="AA1478:AB1479"/>
    <mergeCell ref="B1473:O1473"/>
    <mergeCell ref="AC1512:AF1512"/>
    <mergeCell ref="AG1512:AH1512"/>
    <mergeCell ref="AI1512:AK1512"/>
    <mergeCell ref="A1514:B1514"/>
    <mergeCell ref="C1515:C1525"/>
    <mergeCell ref="D1515:D1525"/>
    <mergeCell ref="A1495:B1495"/>
    <mergeCell ref="A1497:Q1505"/>
    <mergeCell ref="A1509:AK1509"/>
    <mergeCell ref="A1510:B1513"/>
    <mergeCell ref="C1510:D1511"/>
    <mergeCell ref="E1510:N1511"/>
    <mergeCell ref="O1510:AK1511"/>
    <mergeCell ref="C1512:C1513"/>
    <mergeCell ref="D1512:D1513"/>
    <mergeCell ref="E1512:H1512"/>
    <mergeCell ref="I1512:L1512"/>
    <mergeCell ref="M1512:N1512"/>
    <mergeCell ref="O1512:R1512"/>
    <mergeCell ref="S1512:T1512"/>
    <mergeCell ref="U1512:Z1512"/>
    <mergeCell ref="AA1512:AB1512"/>
    <mergeCell ref="AC1548:AF1549"/>
    <mergeCell ref="AG1548:AH1549"/>
    <mergeCell ref="AI1548:AL1549"/>
    <mergeCell ref="A1551:B1551"/>
    <mergeCell ref="C1552:C1564"/>
    <mergeCell ref="D1552:D1564"/>
    <mergeCell ref="A1526:B1526"/>
    <mergeCell ref="A1529:Q1537"/>
    <mergeCell ref="A1545:AK1545"/>
    <mergeCell ref="A1546:B1550"/>
    <mergeCell ref="C1546:D1547"/>
    <mergeCell ref="E1546:N1547"/>
    <mergeCell ref="O1546:AL1547"/>
    <mergeCell ref="C1548:C1550"/>
    <mergeCell ref="D1548:D1550"/>
    <mergeCell ref="E1548:H1549"/>
    <mergeCell ref="I1548:L1549"/>
    <mergeCell ref="M1548:N1549"/>
    <mergeCell ref="O1548:R1549"/>
    <mergeCell ref="S1548:T1549"/>
    <mergeCell ref="U1548:Z1549"/>
    <mergeCell ref="AA1548:AB1549"/>
    <mergeCell ref="B1543:O1543"/>
    <mergeCell ref="AC1582:AF1582"/>
    <mergeCell ref="AG1582:AH1582"/>
    <mergeCell ref="AI1582:AK1582"/>
    <mergeCell ref="A1584:B1584"/>
    <mergeCell ref="C1585:C1595"/>
    <mergeCell ref="D1585:D1595"/>
    <mergeCell ref="A1565:B1565"/>
    <mergeCell ref="A1567:Q1575"/>
    <mergeCell ref="A1579:AK1579"/>
    <mergeCell ref="A1580:B1583"/>
    <mergeCell ref="C1580:D1581"/>
    <mergeCell ref="E1580:N1581"/>
    <mergeCell ref="O1580:AK1581"/>
    <mergeCell ref="C1582:C1583"/>
    <mergeCell ref="D1582:D1583"/>
    <mergeCell ref="E1582:H1582"/>
    <mergeCell ref="I1582:L1582"/>
    <mergeCell ref="M1582:N1582"/>
    <mergeCell ref="O1582:R1582"/>
    <mergeCell ref="S1582:T1582"/>
    <mergeCell ref="U1582:Z1582"/>
    <mergeCell ref="AA1582:AB1582"/>
    <mergeCell ref="AC1618:AF1619"/>
    <mergeCell ref="AG1618:AH1619"/>
    <mergeCell ref="AI1618:AL1619"/>
    <mergeCell ref="A1621:B1621"/>
    <mergeCell ref="C1622:C1634"/>
    <mergeCell ref="D1622:D1634"/>
    <mergeCell ref="A1596:B1596"/>
    <mergeCell ref="A1599:Q1607"/>
    <mergeCell ref="A1615:AK1615"/>
    <mergeCell ref="A1616:B1620"/>
    <mergeCell ref="C1616:D1617"/>
    <mergeCell ref="E1616:N1617"/>
    <mergeCell ref="O1616:AL1617"/>
    <mergeCell ref="C1618:C1620"/>
    <mergeCell ref="D1618:D1620"/>
    <mergeCell ref="E1618:H1619"/>
    <mergeCell ref="I1618:L1619"/>
    <mergeCell ref="M1618:N1619"/>
    <mergeCell ref="O1618:R1619"/>
    <mergeCell ref="S1618:T1619"/>
    <mergeCell ref="U1618:Z1619"/>
    <mergeCell ref="AA1618:AB1619"/>
    <mergeCell ref="B1613:O1613"/>
    <mergeCell ref="AC1652:AF1652"/>
    <mergeCell ref="AG1652:AH1652"/>
    <mergeCell ref="AI1652:AK1652"/>
    <mergeCell ref="A1654:B1654"/>
    <mergeCell ref="C1655:C1665"/>
    <mergeCell ref="D1655:D1665"/>
    <mergeCell ref="A1635:B1635"/>
    <mergeCell ref="A1637:Q1645"/>
    <mergeCell ref="A1649:AK1649"/>
    <mergeCell ref="A1650:B1653"/>
    <mergeCell ref="C1650:D1651"/>
    <mergeCell ref="E1650:N1651"/>
    <mergeCell ref="O1650:AK1651"/>
    <mergeCell ref="C1652:C1653"/>
    <mergeCell ref="D1652:D1653"/>
    <mergeCell ref="E1652:H1652"/>
    <mergeCell ref="I1652:L1652"/>
    <mergeCell ref="M1652:N1652"/>
    <mergeCell ref="O1652:R1652"/>
    <mergeCell ref="S1652:T1652"/>
    <mergeCell ref="U1652:Z1652"/>
    <mergeCell ref="AA1652:AB1652"/>
    <mergeCell ref="AC1688:AF1689"/>
    <mergeCell ref="AG1688:AH1689"/>
    <mergeCell ref="AI1688:AL1689"/>
    <mergeCell ref="A1691:B1691"/>
    <mergeCell ref="C1692:C1704"/>
    <mergeCell ref="D1692:D1704"/>
    <mergeCell ref="A1666:B1666"/>
    <mergeCell ref="A1669:Q1677"/>
    <mergeCell ref="A1685:AK1685"/>
    <mergeCell ref="A1686:B1690"/>
    <mergeCell ref="C1686:D1687"/>
    <mergeCell ref="E1686:N1687"/>
    <mergeCell ref="O1686:AL1687"/>
    <mergeCell ref="C1688:C1690"/>
    <mergeCell ref="D1688:D1690"/>
    <mergeCell ref="E1688:H1689"/>
    <mergeCell ref="I1688:L1689"/>
    <mergeCell ref="M1688:N1689"/>
    <mergeCell ref="O1688:R1689"/>
    <mergeCell ref="S1688:T1689"/>
    <mergeCell ref="U1688:Z1689"/>
    <mergeCell ref="AA1688:AB1689"/>
    <mergeCell ref="B1683:O1683"/>
    <mergeCell ref="AC1722:AF1722"/>
    <mergeCell ref="AG1722:AH1722"/>
    <mergeCell ref="AI1722:AK1722"/>
    <mergeCell ref="A1724:B1724"/>
    <mergeCell ref="C1725:C1735"/>
    <mergeCell ref="D1725:D1735"/>
    <mergeCell ref="A1705:B1705"/>
    <mergeCell ref="A1707:Q1715"/>
    <mergeCell ref="A1719:AK1719"/>
    <mergeCell ref="A1720:B1723"/>
    <mergeCell ref="C1720:D1721"/>
    <mergeCell ref="E1720:N1721"/>
    <mergeCell ref="O1720:AK1721"/>
    <mergeCell ref="C1722:C1723"/>
    <mergeCell ref="D1722:D1723"/>
    <mergeCell ref="E1722:H1722"/>
    <mergeCell ref="I1722:L1722"/>
    <mergeCell ref="M1722:N1722"/>
    <mergeCell ref="O1722:R1722"/>
    <mergeCell ref="S1722:T1722"/>
    <mergeCell ref="U1722:Z1722"/>
    <mergeCell ref="AA1722:AB1722"/>
    <mergeCell ref="AC1758:AF1759"/>
    <mergeCell ref="AG1758:AH1759"/>
    <mergeCell ref="AI1758:AL1759"/>
    <mergeCell ref="A1761:B1761"/>
    <mergeCell ref="C1762:C1774"/>
    <mergeCell ref="D1762:D1774"/>
    <mergeCell ref="A1736:B1736"/>
    <mergeCell ref="A1739:Q1747"/>
    <mergeCell ref="A1755:AK1755"/>
    <mergeCell ref="A1756:B1760"/>
    <mergeCell ref="C1756:D1757"/>
    <mergeCell ref="E1756:N1757"/>
    <mergeCell ref="O1756:AL1757"/>
    <mergeCell ref="C1758:C1760"/>
    <mergeCell ref="D1758:D1760"/>
    <mergeCell ref="E1758:H1759"/>
    <mergeCell ref="I1758:L1759"/>
    <mergeCell ref="M1758:N1759"/>
    <mergeCell ref="O1758:R1759"/>
    <mergeCell ref="S1758:T1759"/>
    <mergeCell ref="U1758:Z1759"/>
    <mergeCell ref="AA1758:AB1759"/>
    <mergeCell ref="B1753:O1753"/>
    <mergeCell ref="AC1792:AF1792"/>
    <mergeCell ref="AG1792:AH1792"/>
    <mergeCell ref="AI1792:AK1792"/>
    <mergeCell ref="A1794:B1794"/>
    <mergeCell ref="C1795:C1805"/>
    <mergeCell ref="D1795:D1805"/>
    <mergeCell ref="A1775:B1775"/>
    <mergeCell ref="A1777:Q1785"/>
    <mergeCell ref="A1789:AK1789"/>
    <mergeCell ref="A1790:B1793"/>
    <mergeCell ref="C1790:D1791"/>
    <mergeCell ref="E1790:N1791"/>
    <mergeCell ref="O1790:AK1791"/>
    <mergeCell ref="C1792:C1793"/>
    <mergeCell ref="D1792:D1793"/>
    <mergeCell ref="E1792:H1792"/>
    <mergeCell ref="I1792:L1792"/>
    <mergeCell ref="M1792:N1792"/>
    <mergeCell ref="O1792:R1792"/>
    <mergeCell ref="S1792:T1792"/>
    <mergeCell ref="U1792:Z1792"/>
    <mergeCell ref="AA1792:AB1792"/>
    <mergeCell ref="AC1828:AF1829"/>
    <mergeCell ref="AG1828:AH1829"/>
    <mergeCell ref="AI1828:AL1829"/>
    <mergeCell ref="A1831:B1831"/>
    <mergeCell ref="C1832:C1844"/>
    <mergeCell ref="D1832:D1844"/>
    <mergeCell ref="A1806:B1806"/>
    <mergeCell ref="A1809:Q1817"/>
    <mergeCell ref="A1825:AK1825"/>
    <mergeCell ref="A1826:B1830"/>
    <mergeCell ref="C1826:D1827"/>
    <mergeCell ref="E1826:N1827"/>
    <mergeCell ref="O1826:AL1827"/>
    <mergeCell ref="C1828:C1830"/>
    <mergeCell ref="D1828:D1830"/>
    <mergeCell ref="E1828:H1829"/>
    <mergeCell ref="I1828:L1829"/>
    <mergeCell ref="M1828:N1829"/>
    <mergeCell ref="O1828:R1829"/>
    <mergeCell ref="S1828:T1829"/>
    <mergeCell ref="U1828:Z1829"/>
    <mergeCell ref="AA1828:AB1829"/>
    <mergeCell ref="B1823:O1823"/>
    <mergeCell ref="AC1862:AF1862"/>
    <mergeCell ref="AG1862:AH1862"/>
    <mergeCell ref="AI1862:AK1862"/>
    <mergeCell ref="A1864:B1864"/>
    <mergeCell ref="C1865:C1875"/>
    <mergeCell ref="D1865:D1875"/>
    <mergeCell ref="A1845:B1845"/>
    <mergeCell ref="A1847:Q1855"/>
    <mergeCell ref="A1859:AK1859"/>
    <mergeCell ref="A1860:B1863"/>
    <mergeCell ref="C1860:D1861"/>
    <mergeCell ref="E1860:N1861"/>
    <mergeCell ref="O1860:AK1861"/>
    <mergeCell ref="C1862:C1863"/>
    <mergeCell ref="D1862:D1863"/>
    <mergeCell ref="E1862:H1862"/>
    <mergeCell ref="I1862:L1862"/>
    <mergeCell ref="M1862:N1862"/>
    <mergeCell ref="O1862:R1862"/>
    <mergeCell ref="S1862:T1862"/>
    <mergeCell ref="U1862:Z1862"/>
    <mergeCell ref="AA1862:AB1862"/>
    <mergeCell ref="AC1898:AF1899"/>
    <mergeCell ref="AG1898:AH1899"/>
    <mergeCell ref="AI1898:AL1899"/>
    <mergeCell ref="A1901:B1901"/>
    <mergeCell ref="C1902:C1914"/>
    <mergeCell ref="D1902:D1914"/>
    <mergeCell ref="A1876:B1876"/>
    <mergeCell ref="A1879:Q1887"/>
    <mergeCell ref="A1895:AK1895"/>
    <mergeCell ref="A1896:B1900"/>
    <mergeCell ref="C1896:D1897"/>
    <mergeCell ref="E1896:N1897"/>
    <mergeCell ref="O1896:AL1897"/>
    <mergeCell ref="C1898:C1900"/>
    <mergeCell ref="D1898:D1900"/>
    <mergeCell ref="E1898:H1899"/>
    <mergeCell ref="I1898:L1899"/>
    <mergeCell ref="M1898:N1899"/>
    <mergeCell ref="O1898:R1899"/>
    <mergeCell ref="S1898:T1899"/>
    <mergeCell ref="U1898:Z1899"/>
    <mergeCell ref="AA1898:AB1899"/>
    <mergeCell ref="B1893:O1893"/>
    <mergeCell ref="AC1932:AF1932"/>
    <mergeCell ref="AG1932:AH1932"/>
    <mergeCell ref="AI1932:AK1932"/>
    <mergeCell ref="A1934:B1934"/>
    <mergeCell ref="C1935:C1945"/>
    <mergeCell ref="D1935:D1945"/>
    <mergeCell ref="A1915:B1915"/>
    <mergeCell ref="A1917:Q1925"/>
    <mergeCell ref="A1929:AK1929"/>
    <mergeCell ref="A1930:B1933"/>
    <mergeCell ref="C1930:D1931"/>
    <mergeCell ref="E1930:N1931"/>
    <mergeCell ref="O1930:AK1931"/>
    <mergeCell ref="C1932:C1933"/>
    <mergeCell ref="D1932:D1933"/>
    <mergeCell ref="E1932:H1932"/>
    <mergeCell ref="I1932:L1932"/>
    <mergeCell ref="M1932:N1932"/>
    <mergeCell ref="O1932:R1932"/>
    <mergeCell ref="S1932:T1932"/>
    <mergeCell ref="U1932:Z1932"/>
    <mergeCell ref="AA1932:AB1932"/>
    <mergeCell ref="AC1968:AF1969"/>
    <mergeCell ref="AG1968:AH1969"/>
    <mergeCell ref="AI1968:AL1969"/>
    <mergeCell ref="A1971:B1971"/>
    <mergeCell ref="C1972:C1984"/>
    <mergeCell ref="D1972:D1984"/>
    <mergeCell ref="A1946:B1946"/>
    <mergeCell ref="A1949:Q1957"/>
    <mergeCell ref="A1965:AK1965"/>
    <mergeCell ref="A1966:B1970"/>
    <mergeCell ref="C1966:D1967"/>
    <mergeCell ref="E1966:N1967"/>
    <mergeCell ref="O1966:AL1967"/>
    <mergeCell ref="C1968:C1970"/>
    <mergeCell ref="D1968:D1970"/>
    <mergeCell ref="E1968:H1969"/>
    <mergeCell ref="I1968:L1969"/>
    <mergeCell ref="M1968:N1969"/>
    <mergeCell ref="O1968:R1969"/>
    <mergeCell ref="S1968:T1969"/>
    <mergeCell ref="U1968:Z1969"/>
    <mergeCell ref="AA1968:AB1969"/>
    <mergeCell ref="B1963:O1963"/>
    <mergeCell ref="AC2002:AF2002"/>
    <mergeCell ref="AG2002:AH2002"/>
    <mergeCell ref="AI2002:AK2002"/>
    <mergeCell ref="A2004:B2004"/>
    <mergeCell ref="C2005:C2015"/>
    <mergeCell ref="D2005:D2015"/>
    <mergeCell ref="A1985:B1985"/>
    <mergeCell ref="A1987:Q1995"/>
    <mergeCell ref="A1999:AK1999"/>
    <mergeCell ref="A2000:B2003"/>
    <mergeCell ref="C2000:D2001"/>
    <mergeCell ref="E2000:N2001"/>
    <mergeCell ref="O2000:AK2001"/>
    <mergeCell ref="C2002:C2003"/>
    <mergeCell ref="D2002:D2003"/>
    <mergeCell ref="E2002:H2002"/>
    <mergeCell ref="I2002:L2002"/>
    <mergeCell ref="M2002:N2002"/>
    <mergeCell ref="O2002:R2002"/>
    <mergeCell ref="S2002:T2002"/>
    <mergeCell ref="U2002:Z2002"/>
    <mergeCell ref="AA2002:AB2002"/>
    <mergeCell ref="AC2038:AF2039"/>
    <mergeCell ref="AG2038:AH2039"/>
    <mergeCell ref="AI2038:AL2039"/>
    <mergeCell ref="A2041:B2041"/>
    <mergeCell ref="C2042:C2054"/>
    <mergeCell ref="D2042:D2054"/>
    <mergeCell ref="A2016:B2016"/>
    <mergeCell ref="A2019:Q2027"/>
    <mergeCell ref="A2035:AK2035"/>
    <mergeCell ref="A2036:B2040"/>
    <mergeCell ref="C2036:D2037"/>
    <mergeCell ref="E2036:N2037"/>
    <mergeCell ref="O2036:AL2037"/>
    <mergeCell ref="C2038:C2040"/>
    <mergeCell ref="D2038:D2040"/>
    <mergeCell ref="E2038:H2039"/>
    <mergeCell ref="I2038:L2039"/>
    <mergeCell ref="M2038:N2039"/>
    <mergeCell ref="O2038:R2039"/>
    <mergeCell ref="S2038:T2039"/>
    <mergeCell ref="U2038:Z2039"/>
    <mergeCell ref="AA2038:AB2039"/>
    <mergeCell ref="B2033:O2033"/>
    <mergeCell ref="AC2072:AF2072"/>
    <mergeCell ref="AG2072:AH2072"/>
    <mergeCell ref="AI2072:AK2072"/>
    <mergeCell ref="A2074:B2074"/>
    <mergeCell ref="C2075:C2085"/>
    <mergeCell ref="D2075:D2085"/>
    <mergeCell ref="A2055:B2055"/>
    <mergeCell ref="A2057:Q2065"/>
    <mergeCell ref="A2069:AK2069"/>
    <mergeCell ref="A2070:B2073"/>
    <mergeCell ref="C2070:D2071"/>
    <mergeCell ref="E2070:N2071"/>
    <mergeCell ref="O2070:AK2071"/>
    <mergeCell ref="C2072:C2073"/>
    <mergeCell ref="D2072:D2073"/>
    <mergeCell ref="E2072:H2072"/>
    <mergeCell ref="I2072:L2072"/>
    <mergeCell ref="M2072:N2072"/>
    <mergeCell ref="O2072:R2072"/>
    <mergeCell ref="S2072:T2072"/>
    <mergeCell ref="U2072:Z2072"/>
    <mergeCell ref="AA2072:AB2072"/>
    <mergeCell ref="AC2108:AF2109"/>
    <mergeCell ref="AG2108:AH2109"/>
    <mergeCell ref="AI2108:AL2109"/>
    <mergeCell ref="A2111:B2111"/>
    <mergeCell ref="C2112:C2124"/>
    <mergeCell ref="D2112:D2124"/>
    <mergeCell ref="A2086:B2086"/>
    <mergeCell ref="A2089:Q2097"/>
    <mergeCell ref="A2105:AK2105"/>
    <mergeCell ref="A2106:B2110"/>
    <mergeCell ref="C2106:D2107"/>
    <mergeCell ref="E2106:N2107"/>
    <mergeCell ref="O2106:AL2107"/>
    <mergeCell ref="C2108:C2110"/>
    <mergeCell ref="D2108:D2110"/>
    <mergeCell ref="E2108:H2109"/>
    <mergeCell ref="I2108:L2109"/>
    <mergeCell ref="M2108:N2109"/>
    <mergeCell ref="O2108:R2109"/>
    <mergeCell ref="S2108:T2109"/>
    <mergeCell ref="U2108:Z2109"/>
    <mergeCell ref="AA2108:AB2109"/>
    <mergeCell ref="B2103:O2103"/>
    <mergeCell ref="AC2142:AF2142"/>
    <mergeCell ref="AG2142:AH2142"/>
    <mergeCell ref="AI2142:AK2142"/>
    <mergeCell ref="A2144:B2144"/>
    <mergeCell ref="C2145:C2155"/>
    <mergeCell ref="D2145:D2155"/>
    <mergeCell ref="A2125:B2125"/>
    <mergeCell ref="A2127:Q2135"/>
    <mergeCell ref="A2139:AK2139"/>
    <mergeCell ref="A2140:B2143"/>
    <mergeCell ref="C2140:D2141"/>
    <mergeCell ref="E2140:N2141"/>
    <mergeCell ref="O2140:AK2141"/>
    <mergeCell ref="C2142:C2143"/>
    <mergeCell ref="D2142:D2143"/>
    <mergeCell ref="E2142:H2142"/>
    <mergeCell ref="I2142:L2142"/>
    <mergeCell ref="M2142:N2142"/>
    <mergeCell ref="O2142:R2142"/>
    <mergeCell ref="S2142:T2142"/>
    <mergeCell ref="U2142:Z2142"/>
    <mergeCell ref="AA2142:AB2142"/>
    <mergeCell ref="AC2178:AF2179"/>
    <mergeCell ref="AG2178:AH2179"/>
    <mergeCell ref="AI2178:AL2179"/>
    <mergeCell ref="A2181:B2181"/>
    <mergeCell ref="C2182:C2194"/>
    <mergeCell ref="D2182:D2194"/>
    <mergeCell ref="A2156:B2156"/>
    <mergeCell ref="A2159:Q2167"/>
    <mergeCell ref="A2175:AK2175"/>
    <mergeCell ref="A2176:B2180"/>
    <mergeCell ref="C2176:D2177"/>
    <mergeCell ref="E2176:N2177"/>
    <mergeCell ref="O2176:AL2177"/>
    <mergeCell ref="C2178:C2180"/>
    <mergeCell ref="D2178:D2180"/>
    <mergeCell ref="E2178:H2179"/>
    <mergeCell ref="I2178:L2179"/>
    <mergeCell ref="M2178:N2179"/>
    <mergeCell ref="O2178:R2179"/>
    <mergeCell ref="S2178:T2179"/>
    <mergeCell ref="U2178:Z2179"/>
    <mergeCell ref="AA2178:AB2179"/>
    <mergeCell ref="B2173:O2173"/>
    <mergeCell ref="AC2212:AF2212"/>
    <mergeCell ref="AG2212:AH2212"/>
    <mergeCell ref="AI2212:AK2212"/>
    <mergeCell ref="A2214:B2214"/>
    <mergeCell ref="C2215:C2225"/>
    <mergeCell ref="D2215:D2225"/>
    <mergeCell ref="A2195:B2195"/>
    <mergeCell ref="A2197:Q2205"/>
    <mergeCell ref="A2209:AK2209"/>
    <mergeCell ref="A2210:B2213"/>
    <mergeCell ref="C2210:D2211"/>
    <mergeCell ref="E2210:N2211"/>
    <mergeCell ref="O2210:AK2211"/>
    <mergeCell ref="C2212:C2213"/>
    <mergeCell ref="D2212:D2213"/>
    <mergeCell ref="E2212:H2212"/>
    <mergeCell ref="I2212:L2212"/>
    <mergeCell ref="M2212:N2212"/>
    <mergeCell ref="O2212:R2212"/>
    <mergeCell ref="S2212:T2212"/>
    <mergeCell ref="U2212:Z2212"/>
    <mergeCell ref="AA2212:AB2212"/>
    <mergeCell ref="AC2248:AF2249"/>
    <mergeCell ref="AG2248:AH2249"/>
    <mergeCell ref="AI2248:AL2249"/>
    <mergeCell ref="A2251:B2251"/>
    <mergeCell ref="C2252:C2264"/>
    <mergeCell ref="D2252:D2264"/>
    <mergeCell ref="A2226:B2226"/>
    <mergeCell ref="A2229:Q2237"/>
    <mergeCell ref="A2245:AK2245"/>
    <mergeCell ref="A2246:B2250"/>
    <mergeCell ref="C2246:D2247"/>
    <mergeCell ref="E2246:N2247"/>
    <mergeCell ref="O2246:AL2247"/>
    <mergeCell ref="C2248:C2250"/>
    <mergeCell ref="D2248:D2250"/>
    <mergeCell ref="E2248:H2249"/>
    <mergeCell ref="I2248:L2249"/>
    <mergeCell ref="M2248:N2249"/>
    <mergeCell ref="O2248:R2249"/>
    <mergeCell ref="S2248:T2249"/>
    <mergeCell ref="U2248:Z2249"/>
    <mergeCell ref="AA2248:AB2249"/>
    <mergeCell ref="B2243:O2243"/>
    <mergeCell ref="AC2282:AF2282"/>
    <mergeCell ref="AG2282:AH2282"/>
    <mergeCell ref="AI2282:AK2282"/>
    <mergeCell ref="A2284:B2284"/>
    <mergeCell ref="C2285:C2295"/>
    <mergeCell ref="D2285:D2295"/>
    <mergeCell ref="A2265:B2265"/>
    <mergeCell ref="A2267:Q2275"/>
    <mergeCell ref="A2279:AK2279"/>
    <mergeCell ref="A2280:B2283"/>
    <mergeCell ref="C2280:D2281"/>
    <mergeCell ref="E2280:N2281"/>
    <mergeCell ref="O2280:AK2281"/>
    <mergeCell ref="C2282:C2283"/>
    <mergeCell ref="D2282:D2283"/>
    <mergeCell ref="E2282:H2282"/>
    <mergeCell ref="I2282:L2282"/>
    <mergeCell ref="M2282:N2282"/>
    <mergeCell ref="O2282:R2282"/>
    <mergeCell ref="S2282:T2282"/>
    <mergeCell ref="U2282:Z2282"/>
    <mergeCell ref="AA2282:AB2282"/>
    <mergeCell ref="AC2318:AF2319"/>
    <mergeCell ref="AG2318:AH2319"/>
    <mergeCell ref="AI2318:AL2319"/>
    <mergeCell ref="A2321:B2321"/>
    <mergeCell ref="C2322:C2334"/>
    <mergeCell ref="D2322:D2334"/>
    <mergeCell ref="A2296:B2296"/>
    <mergeCell ref="A2299:Q2307"/>
    <mergeCell ref="A2315:AK2315"/>
    <mergeCell ref="A2316:B2320"/>
    <mergeCell ref="C2316:D2317"/>
    <mergeCell ref="E2316:N2317"/>
    <mergeCell ref="O2316:AL2317"/>
    <mergeCell ref="C2318:C2320"/>
    <mergeCell ref="D2318:D2320"/>
    <mergeCell ref="E2318:H2319"/>
    <mergeCell ref="I2318:L2319"/>
    <mergeCell ref="M2318:N2319"/>
    <mergeCell ref="O2318:R2319"/>
    <mergeCell ref="S2318:T2319"/>
    <mergeCell ref="U2318:Z2319"/>
    <mergeCell ref="AA2318:AB2319"/>
    <mergeCell ref="B2313:O2313"/>
    <mergeCell ref="AC2352:AF2352"/>
    <mergeCell ref="AG2352:AH2352"/>
    <mergeCell ref="AI2352:AK2352"/>
    <mergeCell ref="A2354:B2354"/>
    <mergeCell ref="C2355:C2365"/>
    <mergeCell ref="D2355:D2365"/>
    <mergeCell ref="A2335:B2335"/>
    <mergeCell ref="A2337:Q2345"/>
    <mergeCell ref="A2349:AK2349"/>
    <mergeCell ref="A2350:B2353"/>
    <mergeCell ref="C2350:D2351"/>
    <mergeCell ref="E2350:N2351"/>
    <mergeCell ref="O2350:AK2351"/>
    <mergeCell ref="C2352:C2353"/>
    <mergeCell ref="D2352:D2353"/>
    <mergeCell ref="E2352:H2352"/>
    <mergeCell ref="I2352:L2352"/>
    <mergeCell ref="M2352:N2352"/>
    <mergeCell ref="O2352:R2352"/>
    <mergeCell ref="S2352:T2352"/>
    <mergeCell ref="U2352:Z2352"/>
    <mergeCell ref="AA2352:AB2352"/>
    <mergeCell ref="AC2388:AF2389"/>
    <mergeCell ref="AG2388:AH2389"/>
    <mergeCell ref="AI2388:AL2389"/>
    <mergeCell ref="A2391:B2391"/>
    <mergeCell ref="C2392:C2404"/>
    <mergeCell ref="D2392:D2404"/>
    <mergeCell ref="A2366:B2366"/>
    <mergeCell ref="A2369:Q2377"/>
    <mergeCell ref="A2385:AK2385"/>
    <mergeCell ref="A2386:B2390"/>
    <mergeCell ref="C2386:D2387"/>
    <mergeCell ref="E2386:N2387"/>
    <mergeCell ref="O2386:AL2387"/>
    <mergeCell ref="C2388:C2390"/>
    <mergeCell ref="D2388:D2390"/>
    <mergeCell ref="E2388:H2389"/>
    <mergeCell ref="I2388:L2389"/>
    <mergeCell ref="M2388:N2389"/>
    <mergeCell ref="O2388:R2389"/>
    <mergeCell ref="S2388:T2389"/>
    <mergeCell ref="U2388:Z2389"/>
    <mergeCell ref="AA2388:AB2389"/>
    <mergeCell ref="B2383:O2383"/>
    <mergeCell ref="AC2422:AF2422"/>
    <mergeCell ref="AG2422:AH2422"/>
    <mergeCell ref="AI2422:AK2422"/>
    <mergeCell ref="A2424:B2424"/>
    <mergeCell ref="C2425:C2435"/>
    <mergeCell ref="D2425:D2435"/>
    <mergeCell ref="A2405:B2405"/>
    <mergeCell ref="A2407:Q2415"/>
    <mergeCell ref="A2419:AK2419"/>
    <mergeCell ref="A2420:B2423"/>
    <mergeCell ref="C2420:D2421"/>
    <mergeCell ref="E2420:N2421"/>
    <mergeCell ref="O2420:AK2421"/>
    <mergeCell ref="C2422:C2423"/>
    <mergeCell ref="D2422:D2423"/>
    <mergeCell ref="E2422:H2422"/>
    <mergeCell ref="I2422:L2422"/>
    <mergeCell ref="M2422:N2422"/>
    <mergeCell ref="O2422:R2422"/>
    <mergeCell ref="S2422:T2422"/>
    <mergeCell ref="U2422:Z2422"/>
    <mergeCell ref="AA2422:AB2422"/>
    <mergeCell ref="AC2458:AF2459"/>
    <mergeCell ref="AG2458:AH2459"/>
    <mergeCell ref="AI2458:AL2459"/>
    <mergeCell ref="A2461:B2461"/>
    <mergeCell ref="C2462:C2474"/>
    <mergeCell ref="D2462:D2474"/>
    <mergeCell ref="A2436:B2436"/>
    <mergeCell ref="A2439:Q2447"/>
    <mergeCell ref="A2455:AK2455"/>
    <mergeCell ref="A2456:B2460"/>
    <mergeCell ref="C2456:D2457"/>
    <mergeCell ref="E2456:N2457"/>
    <mergeCell ref="O2456:AL2457"/>
    <mergeCell ref="C2458:C2460"/>
    <mergeCell ref="D2458:D2460"/>
    <mergeCell ref="E2458:H2459"/>
    <mergeCell ref="I2458:L2459"/>
    <mergeCell ref="M2458:N2459"/>
    <mergeCell ref="O2458:R2459"/>
    <mergeCell ref="S2458:T2459"/>
    <mergeCell ref="U2458:Z2459"/>
    <mergeCell ref="AA2458:AB2459"/>
    <mergeCell ref="B2453:O2453"/>
    <mergeCell ref="A2506:B2506"/>
    <mergeCell ref="A2509:Q2517"/>
    <mergeCell ref="AC2492:AF2492"/>
    <mergeCell ref="AG2492:AH2492"/>
    <mergeCell ref="AI2492:AK2492"/>
    <mergeCell ref="A2494:B2494"/>
    <mergeCell ref="C2495:C2505"/>
    <mergeCell ref="D2495:D2505"/>
    <mergeCell ref="A2475:B2475"/>
    <mergeCell ref="A2477:Q2485"/>
    <mergeCell ref="A2489:AK2489"/>
    <mergeCell ref="A2490:B2493"/>
    <mergeCell ref="C2490:D2491"/>
    <mergeCell ref="E2490:N2491"/>
    <mergeCell ref="O2490:AK2491"/>
    <mergeCell ref="C2492:C2493"/>
    <mergeCell ref="D2492:D2493"/>
    <mergeCell ref="E2492:H2492"/>
    <mergeCell ref="I2492:L2492"/>
    <mergeCell ref="M2492:N2492"/>
    <mergeCell ref="O2492:R2492"/>
    <mergeCell ref="S2492:T2492"/>
    <mergeCell ref="U2492:Z2492"/>
    <mergeCell ref="AA2492:AB2492"/>
  </mergeCells>
  <phoneticPr fontId="14" type="noConversion"/>
  <conditionalFormatting sqref="AE62">
    <cfRule type="expression" dxfId="107" priority="310">
      <formula>IF(AH59=AH28,"OK","BŁĄD")</formula>
    </cfRule>
    <cfRule type="expression" dxfId="106" priority="311">
      <formula>"""Błąd"""</formula>
    </cfRule>
    <cfRule type="expression" dxfId="105" priority="312">
      <formula>$AE$62</formula>
    </cfRule>
  </conditionalFormatting>
  <conditionalFormatting sqref="AE619">
    <cfRule type="expression" dxfId="104" priority="100">
      <formula>IF(AH616=AH585,"OK","BŁĄD")</formula>
    </cfRule>
    <cfRule type="expression" dxfId="103" priority="101">
      <formula>"""Błąd"""</formula>
    </cfRule>
    <cfRule type="expression" dxfId="102" priority="102">
      <formula>$AE$62</formula>
    </cfRule>
  </conditionalFormatting>
  <conditionalFormatting sqref="AE689">
    <cfRule type="expression" dxfId="101" priority="97">
      <formula>IF(AH686=AH655,"OK","BŁĄD")</formula>
    </cfRule>
    <cfRule type="expression" dxfId="100" priority="98">
      <formula>"""Błąd"""</formula>
    </cfRule>
    <cfRule type="expression" dxfId="99" priority="99">
      <formula>$AE$62</formula>
    </cfRule>
  </conditionalFormatting>
  <conditionalFormatting sqref="AE759">
    <cfRule type="expression" dxfId="98" priority="94">
      <formula>IF(AH756=AH725,"OK","BŁĄD")</formula>
    </cfRule>
    <cfRule type="expression" dxfId="97" priority="95">
      <formula>"""Błąd"""</formula>
    </cfRule>
    <cfRule type="expression" dxfId="96" priority="96">
      <formula>$AE$62</formula>
    </cfRule>
  </conditionalFormatting>
  <conditionalFormatting sqref="AE829">
    <cfRule type="expression" dxfId="95" priority="91">
      <formula>IF(AH826=AH795,"OK","BŁĄD")</formula>
    </cfRule>
    <cfRule type="expression" dxfId="94" priority="92">
      <formula>"""Błąd"""</formula>
    </cfRule>
    <cfRule type="expression" dxfId="93" priority="93">
      <formula>$AE$62</formula>
    </cfRule>
  </conditionalFormatting>
  <conditionalFormatting sqref="AE899">
    <cfRule type="expression" dxfId="92" priority="88">
      <formula>IF(AH896=AH865,"OK","BŁĄD")</formula>
    </cfRule>
    <cfRule type="expression" dxfId="91" priority="89">
      <formula>"""Błąd"""</formula>
    </cfRule>
    <cfRule type="expression" dxfId="90" priority="90">
      <formula>$AE$62</formula>
    </cfRule>
  </conditionalFormatting>
  <conditionalFormatting sqref="AE969">
    <cfRule type="expression" dxfId="89" priority="85">
      <formula>IF(AH966=AH935,"OK","BŁĄD")</formula>
    </cfRule>
    <cfRule type="expression" dxfId="88" priority="86">
      <formula>"""Błąd"""</formula>
    </cfRule>
    <cfRule type="expression" dxfId="87" priority="87">
      <formula>$AE$62</formula>
    </cfRule>
  </conditionalFormatting>
  <conditionalFormatting sqref="AE1109">
    <cfRule type="expression" dxfId="86" priority="79">
      <formula>IF(AH1106=AH1075,"OK","BŁĄD")</formula>
    </cfRule>
    <cfRule type="expression" dxfId="85" priority="80">
      <formula>"""Błąd"""</formula>
    </cfRule>
    <cfRule type="expression" dxfId="84" priority="81">
      <formula>$AE$62</formula>
    </cfRule>
  </conditionalFormatting>
  <conditionalFormatting sqref="AE1179">
    <cfRule type="expression" dxfId="83" priority="76">
      <formula>IF(AH1176=AH1145,"OK","BŁĄD")</formula>
    </cfRule>
    <cfRule type="expression" dxfId="82" priority="77">
      <formula>"""Błąd"""</formula>
    </cfRule>
    <cfRule type="expression" dxfId="81" priority="78">
      <formula>$AE$62</formula>
    </cfRule>
  </conditionalFormatting>
  <conditionalFormatting sqref="AE1249">
    <cfRule type="expression" dxfId="80" priority="73">
      <formula>IF(AH1246=AH1215,"OK","BŁĄD")</formula>
    </cfRule>
    <cfRule type="expression" dxfId="79" priority="74">
      <formula>"""Błąd"""</formula>
    </cfRule>
    <cfRule type="expression" dxfId="78" priority="75">
      <formula>$AE$62</formula>
    </cfRule>
  </conditionalFormatting>
  <conditionalFormatting sqref="AE1319">
    <cfRule type="expression" dxfId="77" priority="70">
      <formula>IF(AH1316=AH1285,"OK","BŁĄD")</formula>
    </cfRule>
    <cfRule type="expression" dxfId="76" priority="71">
      <formula>"""Błąd"""</formula>
    </cfRule>
    <cfRule type="expression" dxfId="75" priority="72">
      <formula>$AE$62</formula>
    </cfRule>
  </conditionalFormatting>
  <conditionalFormatting sqref="AE1389">
    <cfRule type="expression" dxfId="74" priority="67">
      <formula>IF(AH1386=AH1355,"OK","BŁĄD")</formula>
    </cfRule>
    <cfRule type="expression" dxfId="73" priority="68">
      <formula>"""Błąd"""</formula>
    </cfRule>
    <cfRule type="expression" dxfId="72" priority="69">
      <formula>$AE$62</formula>
    </cfRule>
  </conditionalFormatting>
  <conditionalFormatting sqref="AE1459">
    <cfRule type="expression" dxfId="71" priority="64">
      <formula>IF(AH1456=AH1425,"OK","BŁĄD")</formula>
    </cfRule>
    <cfRule type="expression" dxfId="70" priority="65">
      <formula>"""Błąd"""</formula>
    </cfRule>
    <cfRule type="expression" dxfId="69" priority="66">
      <formula>$AE$62</formula>
    </cfRule>
  </conditionalFormatting>
  <conditionalFormatting sqref="AE1529">
    <cfRule type="expression" dxfId="68" priority="61">
      <formula>IF(AH1526=AH1495,"OK","BŁĄD")</formula>
    </cfRule>
    <cfRule type="expression" dxfId="67" priority="62">
      <formula>"""Błąd"""</formula>
    </cfRule>
    <cfRule type="expression" dxfId="66" priority="63">
      <formula>$AE$62</formula>
    </cfRule>
  </conditionalFormatting>
  <conditionalFormatting sqref="AE1599">
    <cfRule type="expression" dxfId="65" priority="58">
      <formula>IF(AH1596=AH1565,"OK","BŁĄD")</formula>
    </cfRule>
    <cfRule type="expression" dxfId="64" priority="59">
      <formula>"""Błąd"""</formula>
    </cfRule>
    <cfRule type="expression" dxfId="63" priority="60">
      <formula>$AE$62</formula>
    </cfRule>
  </conditionalFormatting>
  <conditionalFormatting sqref="AE1669">
    <cfRule type="expression" dxfId="62" priority="55">
      <formula>IF(AH1666=AH1635,"OK","BŁĄD")</formula>
    </cfRule>
    <cfRule type="expression" dxfId="61" priority="56">
      <formula>"""Błąd"""</formula>
    </cfRule>
    <cfRule type="expression" dxfId="60" priority="57">
      <formula>$AE$62</formula>
    </cfRule>
  </conditionalFormatting>
  <conditionalFormatting sqref="AE1739">
    <cfRule type="expression" dxfId="59" priority="52">
      <formula>IF(AH1736=AH1705,"OK","BŁĄD")</formula>
    </cfRule>
    <cfRule type="expression" dxfId="58" priority="53">
      <formula>"""Błąd"""</formula>
    </cfRule>
    <cfRule type="expression" dxfId="57" priority="54">
      <formula>$AE$62</formula>
    </cfRule>
  </conditionalFormatting>
  <conditionalFormatting sqref="AE1809">
    <cfRule type="expression" dxfId="56" priority="49">
      <formula>IF(AH1806=AH1775,"OK","BŁĄD")</formula>
    </cfRule>
    <cfRule type="expression" dxfId="55" priority="50">
      <formula>"""Błąd"""</formula>
    </cfRule>
    <cfRule type="expression" dxfId="54" priority="51">
      <formula>$AE$62</formula>
    </cfRule>
  </conditionalFormatting>
  <conditionalFormatting sqref="AE1879">
    <cfRule type="expression" dxfId="53" priority="46">
      <formula>IF(AH1876=AH1845,"OK","BŁĄD")</formula>
    </cfRule>
    <cfRule type="expression" dxfId="52" priority="47">
      <formula>"""Błąd"""</formula>
    </cfRule>
    <cfRule type="expression" dxfId="51" priority="48">
      <formula>$AE$62</formula>
    </cfRule>
  </conditionalFormatting>
  <conditionalFormatting sqref="AE1949">
    <cfRule type="expression" dxfId="50" priority="43">
      <formula>IF(AH1946=AH1915,"OK","BŁĄD")</formula>
    </cfRule>
    <cfRule type="expression" dxfId="49" priority="44">
      <formula>"""Błąd"""</formula>
    </cfRule>
    <cfRule type="expression" dxfId="48" priority="45">
      <formula>$AE$62</formula>
    </cfRule>
  </conditionalFormatting>
  <conditionalFormatting sqref="AE2019">
    <cfRule type="expression" dxfId="47" priority="40">
      <formula>IF(AH2016=AH1985,"OK","BŁĄD")</formula>
    </cfRule>
    <cfRule type="expression" dxfId="46" priority="41">
      <formula>"""Błąd"""</formula>
    </cfRule>
    <cfRule type="expression" dxfId="45" priority="42">
      <formula>$AE$62</formula>
    </cfRule>
  </conditionalFormatting>
  <conditionalFormatting sqref="AE132">
    <cfRule type="expression" dxfId="44" priority="121">
      <formula>IF(AH129=AH98,"OK","BŁĄD")</formula>
    </cfRule>
    <cfRule type="expression" dxfId="43" priority="122">
      <formula>"""Błąd"""</formula>
    </cfRule>
    <cfRule type="expression" dxfId="42" priority="123">
      <formula>$AE$62</formula>
    </cfRule>
  </conditionalFormatting>
  <conditionalFormatting sqref="AE202">
    <cfRule type="expression" dxfId="41" priority="118">
      <formula>IF(AH199=AH168,"OK","BŁĄD")</formula>
    </cfRule>
    <cfRule type="expression" dxfId="40" priority="119">
      <formula>"""Błąd"""</formula>
    </cfRule>
    <cfRule type="expression" dxfId="39" priority="120">
      <formula>$AE$62</formula>
    </cfRule>
  </conditionalFormatting>
  <conditionalFormatting sqref="AE272">
    <cfRule type="expression" dxfId="38" priority="115">
      <formula>IF(AH269=AH238,"OK","BŁĄD")</formula>
    </cfRule>
    <cfRule type="expression" dxfId="37" priority="116">
      <formula>"""Błąd"""</formula>
    </cfRule>
    <cfRule type="expression" dxfId="36" priority="117">
      <formula>$AE$62</formula>
    </cfRule>
  </conditionalFormatting>
  <conditionalFormatting sqref="AE342">
    <cfRule type="expression" dxfId="35" priority="112">
      <formula>IF(AH339=AH308,"OK","BŁĄD")</formula>
    </cfRule>
    <cfRule type="expression" dxfId="34" priority="113">
      <formula>"""Błąd"""</formula>
    </cfRule>
    <cfRule type="expression" dxfId="33" priority="114">
      <formula>$AE$62</formula>
    </cfRule>
  </conditionalFormatting>
  <conditionalFormatting sqref="AE412">
    <cfRule type="expression" dxfId="32" priority="109">
      <formula>IF(AH409=AH378,"OK","BŁĄD")</formula>
    </cfRule>
    <cfRule type="expression" dxfId="31" priority="110">
      <formula>"""Błąd"""</formula>
    </cfRule>
    <cfRule type="expression" dxfId="30" priority="111">
      <formula>$AE$62</formula>
    </cfRule>
  </conditionalFormatting>
  <conditionalFormatting sqref="AE482">
    <cfRule type="expression" dxfId="29" priority="106">
      <formula>IF(AH479=AH448,"OK","BŁĄD")</formula>
    </cfRule>
    <cfRule type="expression" dxfId="28" priority="107">
      <formula>"""Błąd"""</formula>
    </cfRule>
    <cfRule type="expression" dxfId="27" priority="108">
      <formula>$AE$62</formula>
    </cfRule>
  </conditionalFormatting>
  <conditionalFormatting sqref="AE1039">
    <cfRule type="expression" dxfId="26" priority="82">
      <formula>IF(AH1036=AH1005,"OK","BŁĄD")</formula>
    </cfRule>
    <cfRule type="expression" dxfId="25" priority="83">
      <formula>"""Błąd"""</formula>
    </cfRule>
    <cfRule type="expression" dxfId="24" priority="84">
      <formula>$AE$62</formula>
    </cfRule>
  </conditionalFormatting>
  <conditionalFormatting sqref="AE2089">
    <cfRule type="expression" dxfId="23" priority="37">
      <formula>IF(AH2086=AH2055,"OK","BŁĄD")</formula>
    </cfRule>
    <cfRule type="expression" dxfId="22" priority="38">
      <formula>"""Błąd"""</formula>
    </cfRule>
    <cfRule type="expression" dxfId="21" priority="39">
      <formula>$AE$62</formula>
    </cfRule>
  </conditionalFormatting>
  <conditionalFormatting sqref="AE2159">
    <cfRule type="expression" dxfId="20" priority="34">
      <formula>IF(AH2156=AH2125,"OK","BŁĄD")</formula>
    </cfRule>
    <cfRule type="expression" dxfId="19" priority="35">
      <formula>"""Błąd"""</formula>
    </cfRule>
    <cfRule type="expression" dxfId="18" priority="36">
      <formula>$AE$62</formula>
    </cfRule>
  </conditionalFormatting>
  <conditionalFormatting sqref="AE2229">
    <cfRule type="expression" dxfId="17" priority="31">
      <formula>IF(AH2226=AH2195,"OK","BŁĄD")</formula>
    </cfRule>
    <cfRule type="expression" dxfId="16" priority="32">
      <formula>"""Błąd"""</formula>
    </cfRule>
    <cfRule type="expression" dxfId="15" priority="33">
      <formula>$AE$62</formula>
    </cfRule>
  </conditionalFormatting>
  <conditionalFormatting sqref="AE2299">
    <cfRule type="expression" dxfId="14" priority="28">
      <formula>IF(AH2296=AH2265,"OK","BŁĄD")</formula>
    </cfRule>
    <cfRule type="expression" dxfId="13" priority="29">
      <formula>"""Błąd"""</formula>
    </cfRule>
    <cfRule type="expression" dxfId="12" priority="30">
      <formula>$AE$62</formula>
    </cfRule>
  </conditionalFormatting>
  <conditionalFormatting sqref="AE2369">
    <cfRule type="expression" dxfId="11" priority="25">
      <formula>IF(AH2366=AH2335,"OK","BŁĄD")</formula>
    </cfRule>
    <cfRule type="expression" dxfId="10" priority="26">
      <formula>"""Błąd"""</formula>
    </cfRule>
    <cfRule type="expression" dxfId="9" priority="27">
      <formula>$AE$62</formula>
    </cfRule>
  </conditionalFormatting>
  <conditionalFormatting sqref="AE2439">
    <cfRule type="expression" dxfId="8" priority="22">
      <formula>IF(AH2436=AH2405,"OK","BŁĄD")</formula>
    </cfRule>
    <cfRule type="expression" dxfId="7" priority="23">
      <formula>"""Błąd"""</formula>
    </cfRule>
    <cfRule type="expression" dxfId="6" priority="24">
      <formula>$AE$62</formula>
    </cfRule>
  </conditionalFormatting>
  <conditionalFormatting sqref="AE2509">
    <cfRule type="expression" dxfId="5" priority="19">
      <formula>IF(AH2506=AH2475,"OK","BŁĄD")</formula>
    </cfRule>
    <cfRule type="expression" dxfId="4" priority="20">
      <formula>"""Błąd"""</formula>
    </cfRule>
    <cfRule type="expression" dxfId="3" priority="21">
      <formula>$AE$62</formula>
    </cfRule>
  </conditionalFormatting>
  <conditionalFormatting sqref="AE549">
    <cfRule type="expression" dxfId="2" priority="313">
      <formula>IF(AH546=AH518,"OK","BŁĄD")</formula>
    </cfRule>
    <cfRule type="expression" dxfId="1" priority="314">
      <formula>"""Błąd"""</formula>
    </cfRule>
    <cfRule type="expression" dxfId="0" priority="315">
      <formula>$AE$62</formula>
    </cfRule>
  </conditionalFormatting>
  <pageMargins left="0.70866141732283472" right="0.70866141732283472" top="0.74803149606299213" bottom="0.74803149606299213" header="0.31496062992125984" footer="0.31496062992125984"/>
  <pageSetup paperSize="8" scale="23" fitToHeight="0" orientation="landscape" r:id="rId1"/>
  <ignoredErrors>
    <ignoredError sqref="O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opolskie 30.06.2017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paszosky</dc:creator>
  <cp:lastModifiedBy>Beata Frydel</cp:lastModifiedBy>
  <cp:lastPrinted>2017-07-12T08:27:46Z</cp:lastPrinted>
  <dcterms:created xsi:type="dcterms:W3CDTF">2015-09-09T09:21:11Z</dcterms:created>
  <dcterms:modified xsi:type="dcterms:W3CDTF">2017-07-20T12:50:50Z</dcterms:modified>
</cp:coreProperties>
</file>